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/>
  <xr:revisionPtr revIDLastSave="0" documentId="13_ncr:1_{F8168BAC-07E2-488E-896D-943319B92355}" xr6:coauthVersionLast="36" xr6:coauthVersionMax="36" xr10:uidLastSave="{00000000-0000-0000-0000-000000000000}"/>
  <bookViews>
    <workbookView xWindow="-105" yWindow="-105" windowWidth="12975" windowHeight="12540" xr2:uid="{00000000-000D-0000-FFFF-FFFF00000000}"/>
  </bookViews>
  <sheets>
    <sheet name="Grammarsaurus Curriculum Form" sheetId="1" r:id="rId1"/>
    <sheet name="Old Achived Texts" sheetId="3" r:id="rId2"/>
  </sheets>
  <definedNames>
    <definedName name="CompanyName">'Grammarsaurus Curriculum Form'!$A$2</definedName>
    <definedName name="CustomerLookup">#REF!</definedName>
    <definedName name="Invoice_No">#REF!</definedName>
    <definedName name="InvoiceNoDetails">"InvoiceDetails[Invoice No]"</definedName>
    <definedName name="rngInvoice">'Grammarsaurus Curriculum Form'!#REF!</definedName>
  </definedNames>
  <calcPr calcId="191029"/>
</workbook>
</file>

<file path=xl/calcChain.xml><?xml version="1.0" encoding="utf-8"?>
<calcChain xmlns="http://schemas.openxmlformats.org/spreadsheetml/2006/main">
  <c r="H25" i="1" l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4" i="1" l="1"/>
  <c r="H12" i="1" l="1"/>
  <c r="H13" i="1"/>
  <c r="H14" i="1"/>
  <c r="H15" i="1"/>
  <c r="H16" i="1"/>
  <c r="H17" i="1"/>
  <c r="H18" i="1"/>
  <c r="H19" i="1"/>
  <c r="H20" i="1"/>
  <c r="H21" i="1"/>
  <c r="H22" i="1"/>
  <c r="H2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2" i="1"/>
  <c r="H126" i="1"/>
  <c r="H124" i="1"/>
  <c r="H125" i="1"/>
  <c r="H123" i="1"/>
  <c r="H127" i="1"/>
  <c r="H133" i="1"/>
  <c r="H134" i="1"/>
  <c r="H135" i="1"/>
  <c r="H136" i="1"/>
  <c r="H137" i="1"/>
  <c r="H138" i="1"/>
  <c r="H139" i="1"/>
  <c r="H140" i="1"/>
  <c r="H119" i="1"/>
  <c r="H120" i="1"/>
  <c r="H121" i="1"/>
  <c r="H141" i="1"/>
  <c r="H142" i="1"/>
  <c r="H143" i="1"/>
  <c r="H128" i="1"/>
  <c r="H129" i="1"/>
  <c r="H130" i="1"/>
  <c r="H131" i="1"/>
  <c r="H132" i="1"/>
  <c r="H149" i="1"/>
  <c r="H150" i="1"/>
  <c r="H151" i="1"/>
  <c r="H152" i="1"/>
  <c r="H153" i="1"/>
  <c r="H154" i="1"/>
  <c r="H144" i="1"/>
  <c r="H145" i="1"/>
  <c r="H146" i="1"/>
  <c r="H147" i="1"/>
  <c r="H148" i="1"/>
  <c r="H11" i="1"/>
  <c r="H157" i="1" l="1"/>
</calcChain>
</file>

<file path=xl/sharedStrings.xml><?xml version="1.0" encoding="utf-8"?>
<sst xmlns="http://schemas.openxmlformats.org/spreadsheetml/2006/main" count="357" uniqueCount="307">
  <si>
    <t>TOTAL</t>
  </si>
  <si>
    <t>Price</t>
  </si>
  <si>
    <t>Grammarsaurus Curriculum Books - Order Form</t>
  </si>
  <si>
    <t>Room on the Broom</t>
  </si>
  <si>
    <t>The Ugly Five</t>
  </si>
  <si>
    <t>Tiddler</t>
  </si>
  <si>
    <t>Monkey Puzzle</t>
  </si>
  <si>
    <t>Tabby McTat</t>
  </si>
  <si>
    <t>The Highway Rat</t>
  </si>
  <si>
    <t>Traction Man is Here</t>
  </si>
  <si>
    <t>Traction Man Meets Turbo Dog</t>
  </si>
  <si>
    <t>Toys in Space</t>
  </si>
  <si>
    <t>Hermelin: The Detective Mouse</t>
  </si>
  <si>
    <t>The Pea and the Princess</t>
  </si>
  <si>
    <t>The Adventures of the Dish and the Spoon</t>
  </si>
  <si>
    <t>The Gingerbread Man</t>
  </si>
  <si>
    <t>The Castle the King Built</t>
  </si>
  <si>
    <t>The Knight Who Wouldn’t Fight</t>
  </si>
  <si>
    <t>The Knight Who Said No</t>
  </si>
  <si>
    <t>The Knight with the Blazing Bottom</t>
  </si>
  <si>
    <t>Hansel and Gretel</t>
  </si>
  <si>
    <t>Snow White and the Seven Dwarfs</t>
  </si>
  <si>
    <t>Jack and the Beanstalk</t>
  </si>
  <si>
    <t>Rumpelstiltskin</t>
  </si>
  <si>
    <t>The Elves and the Shoemaker</t>
  </si>
  <si>
    <t>The Gigantic Turnip</t>
  </si>
  <si>
    <t>Oliver's Vegetables</t>
  </si>
  <si>
    <t>The Storm Whale</t>
  </si>
  <si>
    <t>Grandad's Island</t>
  </si>
  <si>
    <t>The Lighthouse Keeper's Lunch</t>
  </si>
  <si>
    <t>At the Beach</t>
  </si>
  <si>
    <t>Look What I found at the Seaside</t>
  </si>
  <si>
    <t>The Hotel for Bugs</t>
  </si>
  <si>
    <t>The Big Book of Bugs</t>
  </si>
  <si>
    <t>Do you love Bugs?</t>
  </si>
  <si>
    <t>Bug Hotel</t>
  </si>
  <si>
    <t>Mad about Minibeasts</t>
  </si>
  <si>
    <t>The Bug Collector</t>
  </si>
  <si>
    <t>The Girl Who LOVES Bugs</t>
  </si>
  <si>
    <t>Little Red Riding Hood</t>
  </si>
  <si>
    <t>Little Red</t>
  </si>
  <si>
    <t>Little Red and the Very Hungry Lion</t>
  </si>
  <si>
    <t>Three Little Pigs, The (Penguin Bedtime Classics) </t>
  </si>
  <si>
    <t>Three Little Pigs and the Big Bad Book</t>
  </si>
  <si>
    <t>The True Story of the Three Little Pigs</t>
  </si>
  <si>
    <t>Man on the Moon</t>
  </si>
  <si>
    <t>Dougal's Deep-Sea Diary</t>
  </si>
  <si>
    <t>The Way Back Home</t>
  </si>
  <si>
    <t>Lost and Found</t>
  </si>
  <si>
    <t>Charles Darwin's Around the World Adventure</t>
  </si>
  <si>
    <t>The Great Explorer</t>
  </si>
  <si>
    <t>Supertato</t>
  </si>
  <si>
    <t>Supertato: Veggies Assemble</t>
  </si>
  <si>
    <t>Supertato: Evil Pea Rules</t>
  </si>
  <si>
    <t>Sleeping Beauty</t>
  </si>
  <si>
    <t>Tad</t>
  </si>
  <si>
    <t>The Woolly Bear Caterpillar</t>
  </si>
  <si>
    <t>The Great Fire of London: An Illustrated History of the Great Fire of 1666</t>
  </si>
  <si>
    <t>The Couch Potato</t>
  </si>
  <si>
    <t>Give Me Back My Bones</t>
  </si>
  <si>
    <t>The First Drawing</t>
  </si>
  <si>
    <t>How to Wash a Woolly Mammoth</t>
  </si>
  <si>
    <t>24 Hours in the Stone Age</t>
  </si>
  <si>
    <t>Stone Age Boy</t>
  </si>
  <si>
    <t>The Lion, the Witch and the Wardrobe</t>
  </si>
  <si>
    <t>Aladdin</t>
  </si>
  <si>
    <t>Leon and the Place Between</t>
  </si>
  <si>
    <t>Cinderella</t>
  </si>
  <si>
    <t>The Egyptian Cinderella</t>
  </si>
  <si>
    <t>Marcy and the Riddle of the Sphinx</t>
  </si>
  <si>
    <t>Jack and the Baked Beanstalk</t>
  </si>
  <si>
    <t>Fairy Tales: The Villians' Versions</t>
  </si>
  <si>
    <t>The Bee Book</t>
  </si>
  <si>
    <t>The Most Important Animal of All</t>
  </si>
  <si>
    <t>The Great Kapok Tree</t>
  </si>
  <si>
    <t>Greta and the Giants</t>
  </si>
  <si>
    <t>Charlie and the Chocolate Factory (Colour Edition)</t>
  </si>
  <si>
    <t>Leo and the Gorgon's Curse</t>
  </si>
  <si>
    <t xml:space="preserve">Kay's Anatomy </t>
  </si>
  <si>
    <t xml:space="preserve">Amy Gets Eaten </t>
  </si>
  <si>
    <t>Gut Garden</t>
  </si>
  <si>
    <t>Escape From Pompeii</t>
  </si>
  <si>
    <t>Hidden Figures</t>
  </si>
  <si>
    <t>Counting on Katherine</t>
  </si>
  <si>
    <t>Cosmic</t>
  </si>
  <si>
    <t>Sleeper and the Spindle</t>
  </si>
  <si>
    <t>Rumaysa</t>
  </si>
  <si>
    <t>Beowulf</t>
  </si>
  <si>
    <t>Arthur and the Golden Rope</t>
  </si>
  <si>
    <t>The Boy at the Back of the Class</t>
  </si>
  <si>
    <t>On the Move</t>
  </si>
  <si>
    <t>Oh Maya Gods</t>
  </si>
  <si>
    <t>Holes</t>
  </si>
  <si>
    <t>The Highwayman</t>
  </si>
  <si>
    <t>Dracula</t>
  </si>
  <si>
    <t>Room 13</t>
  </si>
  <si>
    <t>Vampiric Vacation</t>
  </si>
  <si>
    <t>Boy in the Tower</t>
  </si>
  <si>
    <t>The Last Bear</t>
  </si>
  <si>
    <t>Darwin's Dragons</t>
  </si>
  <si>
    <t>Darwin and Hooker (hardback)</t>
  </si>
  <si>
    <t>Our Price</t>
  </si>
  <si>
    <t>Quantity</t>
  </si>
  <si>
    <t>Book Title</t>
  </si>
  <si>
    <t>Year</t>
  </si>
  <si>
    <t>Date:</t>
  </si>
  <si>
    <t>Name:</t>
  </si>
  <si>
    <t>School:</t>
  </si>
  <si>
    <t>All book packs available to purchase on the VIP Reading website, here:</t>
  </si>
  <si>
    <t>https://www.vipreading.co.uk/product-category/grammarsaurus/</t>
  </si>
  <si>
    <t>Please email completed form to sales@vipreading.co.uk</t>
  </si>
  <si>
    <t>Free Shipping</t>
  </si>
  <si>
    <t>VAT</t>
  </si>
  <si>
    <t xml:space="preserve"> </t>
  </si>
  <si>
    <t>Traction Man and the Beach Odyssey</t>
  </si>
  <si>
    <t>The Extraordinary Gardener</t>
  </si>
  <si>
    <t>Rapunzel</t>
  </si>
  <si>
    <t>Queen of Darkness</t>
  </si>
  <si>
    <t>Letters from the Lighthouse</t>
  </si>
  <si>
    <t>When the Sky Falls</t>
  </si>
  <si>
    <t>Who Let The Gods Out</t>
  </si>
  <si>
    <t>Secrets of the Sun King</t>
  </si>
  <si>
    <t>The Stolen Spear</t>
  </si>
  <si>
    <t>Tutankhamun: The Tale of the Child Pharoah</t>
  </si>
  <si>
    <t>Greek Myths</t>
  </si>
  <si>
    <t>Ug: Boy Genius of the Stone Age</t>
  </si>
  <si>
    <t>See Inside Ancient Greece</t>
  </si>
  <si>
    <t>See Inside the Second World War</t>
  </si>
  <si>
    <t>My Secret War Diary</t>
  </si>
  <si>
    <t>Please email to sales@vipreading.co.uk. Invoice will then be generated and emailed across. Payment terms 14 days. Orders will be sent recorded via Royal Mail Tracked 48 Hours.</t>
  </si>
  <si>
    <t>Egyptolohgy</t>
  </si>
  <si>
    <t>RRP</t>
  </si>
  <si>
    <t>Anglo Saxons &amp; Vikings</t>
  </si>
  <si>
    <t>Anglo-Saxon Boy</t>
  </si>
  <si>
    <t>Viking Boy</t>
  </si>
  <si>
    <t>Beowulf [Also included in the Year 5 pack]</t>
  </si>
  <si>
    <t>The Last Viking</t>
  </si>
  <si>
    <t>You Wouldn’t Want to be an Anglo-Saxon Peasant!</t>
  </si>
  <si>
    <t>Greeks</t>
  </si>
  <si>
    <t>Egyptians</t>
  </si>
  <si>
    <t>Ancient Maya</t>
  </si>
  <si>
    <t>Harley James: The Mystery of the Mayan Kings</t>
  </si>
  <si>
    <t>Middleworld</t>
  </si>
  <si>
    <t>Romans</t>
  </si>
  <si>
    <t>Escape From Pompeii [Also included in the Year 4 titles]</t>
  </si>
  <si>
    <t>Marcy and the Riddle of the Sphinx [Also included in the Year 3 titles]</t>
  </si>
  <si>
    <t>Queen of Darkness [Also included in the Year 4 titles]</t>
  </si>
  <si>
    <t>We Are the Romans</t>
  </si>
  <si>
    <t>Crime and Punishment</t>
  </si>
  <si>
    <t>Black Powder</t>
  </si>
  <si>
    <t>Crime and Punishment Through the Ages</t>
  </si>
  <si>
    <t>Smuggler's Daughter</t>
  </si>
  <si>
    <t>Stone Age to Iron Age</t>
  </si>
  <si>
    <t>24 Hours in the Stone Age [Also included in the Year 3 titles]</t>
  </si>
  <si>
    <t>How to Wash a Woolly Mammoth [Also included in the Year 3 titles]</t>
  </si>
  <si>
    <t>Stone Age Boy [Also included in the Year 3 titles]</t>
  </si>
  <si>
    <t>The First Drawing [Also included in the Year 3 titles]</t>
  </si>
  <si>
    <t>Second World War</t>
  </si>
  <si>
    <t>The Valley of the Lost Secrets</t>
  </si>
  <si>
    <t>Arthur and the Golden Rope [Also included in the Year 5 titles]</t>
  </si>
  <si>
    <t>PO Number (optional):</t>
  </si>
  <si>
    <t>Notes:</t>
  </si>
  <si>
    <t>Tell Me a Dragon</t>
  </si>
  <si>
    <t>ISBN</t>
  </si>
  <si>
    <t>9781741147049</t>
  </si>
  <si>
    <t>9781910328446</t>
  </si>
  <si>
    <t>9781471119958</t>
  </si>
  <si>
    <t>9781788813358</t>
  </si>
  <si>
    <t>9781849415620</t>
  </si>
  <si>
    <t>9781848957077</t>
  </si>
  <si>
    <t>9781839940835</t>
  </si>
  <si>
    <t>9781509812493</t>
  </si>
  <si>
    <t>9780340634790</t>
  </si>
  <si>
    <t>9781509804771</t>
  </si>
  <si>
    <t>9781848957091</t>
  </si>
  <si>
    <t>9781788811910</t>
  </si>
  <si>
    <t>9781407170701</t>
  </si>
  <si>
    <t>9780099475767</t>
  </si>
  <si>
    <t>9781788006590</t>
  </si>
  <si>
    <t>9781848690813</t>
  </si>
  <si>
    <t>9781849766890</t>
  </si>
  <si>
    <t>978-1846112324</t>
  </si>
  <si>
    <t>9781848957084</t>
  </si>
  <si>
    <t>9781407170732</t>
  </si>
  <si>
    <t>9781788002080</t>
  </si>
  <si>
    <t>9781407163482</t>
  </si>
  <si>
    <t>9781471197253</t>
  </si>
  <si>
    <t>978-0702317644</t>
  </si>
  <si>
    <t>9780099432333</t>
  </si>
  <si>
    <t>9781398519633</t>
  </si>
  <si>
    <t>9781407184630</t>
  </si>
  <si>
    <t>9781407170756</t>
  </si>
  <si>
    <t>9781849415613</t>
  </si>
  <si>
    <t>9781862308152</t>
  </si>
  <si>
    <t>9780099451099</t>
  </si>
  <si>
    <t>‎ 978-0099484028</t>
  </si>
  <si>
    <t>9781848576575</t>
  </si>
  <si>
    <t>9781419721205</t>
  </si>
  <si>
    <t>9781526609519</t>
  </si>
  <si>
    <t>9781840115093</t>
  </si>
  <si>
    <t>978-1447291404</t>
  </si>
  <si>
    <t>9781407143903</t>
  </si>
  <si>
    <t>9781904550228</t>
  </si>
  <si>
    <t>9780007150366</t>
  </si>
  <si>
    <t>9781408309476</t>
  </si>
  <si>
    <t>9781840114911</t>
  </si>
  <si>
    <t>9781788813686</t>
  </si>
  <si>
    <t>9781788813655</t>
  </si>
  <si>
    <t>9780857074478</t>
  </si>
  <si>
    <t>9781471144066</t>
  </si>
  <si>
    <t>9781471121005</t>
  </si>
  <si>
    <t>9780008212827</t>
  </si>
  <si>
    <t>978-0500650677</t>
  </si>
  <si>
    <t>9781783448876</t>
  </si>
  <si>
    <t>9781529048049</t>
  </si>
  <si>
    <t>9781849394017</t>
  </si>
  <si>
    <t>9780750298209</t>
  </si>
  <si>
    <t>9781801041690</t>
  </si>
  <si>
    <t>9780007182329</t>
  </si>
  <si>
    <t>9781529012200</t>
  </si>
  <si>
    <t>9781529003666</t>
  </si>
  <si>
    <t>9780593115459</t>
  </si>
  <si>
    <t>9781913338190</t>
  </si>
  <si>
    <t>978-1474977111</t>
  </si>
  <si>
    <t>9781788813679</t>
  </si>
  <si>
    <t>9781788813372</t>
  </si>
  <si>
    <t>9781781128534</t>
  </si>
  <si>
    <t>9781406392968</t>
  </si>
  <si>
    <t>9780857075802</t>
  </si>
  <si>
    <t>9781848772373</t>
  </si>
  <si>
    <t>9781840118605</t>
  </si>
  <si>
    <t>9781911171829</t>
  </si>
  <si>
    <t>9781406312195</t>
  </si>
  <si>
    <t>9780241305188</t>
  </si>
  <si>
    <t>978-0063082113</t>
  </si>
  <si>
    <t>9780064432795</t>
  </si>
  <si>
    <t>9780316204781</t>
  </si>
  <si>
    <t>978-0007442485</t>
  </si>
  <si>
    <t>9781838138141</t>
  </si>
  <si>
    <t>9780241585900</t>
  </si>
  <si>
    <t>978-0141369372</t>
  </si>
  <si>
    <t>978-1845070595</t>
  </si>
  <si>
    <t>9780711253759</t>
  </si>
  <si>
    <t>9781908714725</t>
  </si>
  <si>
    <t>9780241452929</t>
  </si>
  <si>
    <t>9781910328484</t>
  </si>
  <si>
    <t>9781838740399</t>
  </si>
  <si>
    <t>9781472953742</t>
  </si>
  <si>
    <t>9780152026141</t>
  </si>
  <si>
    <t>9781911171690</t>
  </si>
  <si>
    <t>9781406348873</t>
  </si>
  <si>
    <t>9781529008777</t>
  </si>
  <si>
    <t>9781529005615</t>
  </si>
  <si>
    <t>9781408861981</t>
  </si>
  <si>
    <t>9780063086579</t>
  </si>
  <si>
    <t>9781913696870</t>
  </si>
  <si>
    <t>9781529504361</t>
  </si>
  <si>
    <t>9781529038309</t>
  </si>
  <si>
    <t>9781408859650</t>
  </si>
  <si>
    <t>9781510110182</t>
  </si>
  <si>
    <t>9780552569163</t>
  </si>
  <si>
    <t>9781526613998</t>
  </si>
  <si>
    <t>9781912626465</t>
  </si>
  <si>
    <t>9780723297055</t>
  </si>
  <si>
    <t>9781408865231</t>
  </si>
  <si>
    <t>9780571327584</t>
  </si>
  <si>
    <t>9780440864653</t>
  </si>
  <si>
    <t>9780192794420</t>
  </si>
  <si>
    <t>9780008411312</t>
  </si>
  <si>
    <t>Little Red: A howlingly good fairy tale with a twist - NO REPRINT DATE</t>
  </si>
  <si>
    <t>The Three Little Superpigs - NO REPRINT DATE</t>
  </si>
  <si>
    <t>Hercules - NO REPRINT DATE</t>
  </si>
  <si>
    <t>The Adventures of Robin Hood - NO REPRINT DATE</t>
  </si>
  <si>
    <t>Theseus and the Minotaur - NO REPRINT DATE</t>
  </si>
  <si>
    <t>Maya's Marvellous Mysteries: Unravelling the Secrets of an Ancient Civilization - NO REPRINT DATE</t>
  </si>
  <si>
    <t>Cleopatra - NO REPRINT DATE</t>
  </si>
  <si>
    <t>Bloom</t>
  </si>
  <si>
    <t xml:space="preserve">Vlad and the Great Fire of London </t>
  </si>
  <si>
    <t xml:space="preserve">Last </t>
  </si>
  <si>
    <t>9780593379110</t>
  </si>
  <si>
    <t> 9780140540567</t>
  </si>
  <si>
    <t>Form: v6   Oct 2024               Books supplied by VIP Reading Ltd</t>
  </si>
  <si>
    <t>9781912654277</t>
  </si>
  <si>
    <t>9781734405521</t>
  </si>
  <si>
    <t>9781733793216</t>
  </si>
  <si>
    <t>9781406363777</t>
  </si>
  <si>
    <t>9781781123508</t>
  </si>
  <si>
    <t>9781406313833</t>
  </si>
  <si>
    <t>9781910184967</t>
  </si>
  <si>
    <t>9781910655269</t>
  </si>
  <si>
    <t>9781474741378</t>
  </si>
  <si>
    <t>9781788000574</t>
  </si>
  <si>
    <t>9781840118520</t>
  </si>
  <si>
    <t>9780571328499</t>
  </si>
  <si>
    <t>9781914519567</t>
  </si>
  <si>
    <t>9781408324370</t>
  </si>
  <si>
    <t>9781474943048</t>
  </si>
  <si>
    <t>9781910655412</t>
  </si>
  <si>
    <t>9781845070595</t>
  </si>
  <si>
    <t>9781783127108</t>
  </si>
  <si>
    <t>9781406331998</t>
  </si>
  <si>
    <t>9781409523291</t>
  </si>
  <si>
    <t>9781526620521</t>
  </si>
  <si>
    <t>9781783449651</t>
  </si>
  <si>
    <t>9781474977111</t>
  </si>
  <si>
    <t>9781848864085</t>
  </si>
  <si>
    <t>9780141374055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</si>
</sst>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£&quot;* #,##0.00_-;\-&quot;£&quot;* #,##0.00_-;_-&quot;£&quot;* &quot;-&quot;??_-;_-@_-"/>
    <numFmt numFmtId="164" formatCode="@\ \ "/>
    <numFmt numFmtId="165" formatCode="_)@\ \ "/>
    <numFmt numFmtId="166" formatCode="_)#;_)#;_)#;_)@"/>
    <numFmt numFmtId="167" formatCode="&quot;£&quot;#,##0.00"/>
    <numFmt numFmtId="168" formatCode="_-[$£-809]* #,##0.00_-;\-[$£-809]* #,##0.00_-;_-[$£-809]* &quot;-&quot;??_-;_-@_-"/>
  </numFmts>
  <fonts count="27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b/>
      <sz val="11"/>
      <color theme="1" tint="0.14993743705557422"/>
      <name val="Calibri"/>
      <family val="2"/>
      <scheme val="minor"/>
    </font>
    <font>
      <b/>
      <sz val="12"/>
      <color theme="0"/>
      <name val="Arial"/>
      <family val="2"/>
      <scheme val="major"/>
    </font>
    <font>
      <sz val="12"/>
      <name val="Calibri"/>
      <family val="2"/>
      <scheme val="minor"/>
    </font>
    <font>
      <b/>
      <sz val="14"/>
      <color theme="2" tint="-0.89996032593768116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6"/>
      <name val="Calibri"/>
      <family val="2"/>
      <scheme val="minor"/>
    </font>
    <font>
      <sz val="16"/>
      <color theme="2" tint="-0.74996185186315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79A4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 wrapText="1"/>
    </xf>
    <xf numFmtId="0" fontId="5" fillId="5" borderId="5" applyNumberFormat="0" applyAlignment="0" applyProtection="0"/>
    <xf numFmtId="0" fontId="6" fillId="4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4" applyNumberFormat="0" applyAlignment="0" applyProtection="0"/>
    <xf numFmtId="0" fontId="14" fillId="0" borderId="0" applyFill="0" applyBorder="0" applyProtection="0">
      <alignment horizontal="left" vertical="center"/>
    </xf>
    <xf numFmtId="44" fontId="17" fillId="0" borderId="0" applyFont="0" applyFill="0" applyBorder="0" applyAlignment="0" applyProtection="0"/>
  </cellStyleXfs>
  <cellXfs count="77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wrapText="1"/>
    </xf>
    <xf numFmtId="0" fontId="4" fillId="0" borderId="2" xfId="0" applyFont="1" applyBorder="1" applyAlignment="1" applyProtection="1">
      <alignment horizontal="left" vertical="center"/>
    </xf>
    <xf numFmtId="164" fontId="7" fillId="3" borderId="4" xfId="10" applyNumberForma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10" fillId="0" borderId="2" xfId="2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center"/>
    </xf>
    <xf numFmtId="167" fontId="0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7" fontId="0" fillId="2" borderId="0" xfId="12" applyNumberFormat="1" applyFont="1" applyFill="1" applyBorder="1" applyAlignment="1" applyProtection="1">
      <alignment horizontal="center" vertical="center"/>
    </xf>
    <xf numFmtId="0" fontId="20" fillId="0" borderId="0" xfId="0" applyFont="1" applyProtection="1">
      <alignment vertical="top" wrapText="1"/>
    </xf>
    <xf numFmtId="2" fontId="0" fillId="0" borderId="0" xfId="0" applyNumberFormat="1" applyFont="1" applyFill="1" applyBorder="1" applyAlignment="1" applyProtection="1">
      <alignment horizontal="right" vertical="center"/>
    </xf>
    <xf numFmtId="168" fontId="7" fillId="3" borderId="4" xfId="10" applyNumberFormat="1" applyFill="1" applyAlignment="1" applyProtection="1">
      <alignment horizontal="right" vertical="center"/>
    </xf>
    <xf numFmtId="164" fontId="0" fillId="0" borderId="1" xfId="0" applyNumberFormat="1" applyFill="1" applyBorder="1" applyAlignment="1" applyProtection="1">
      <alignment horizontal="right" vertical="center" wrapText="1"/>
    </xf>
    <xf numFmtId="2" fontId="0" fillId="0" borderId="1" xfId="0" applyNumberFormat="1" applyFill="1" applyBorder="1" applyAlignment="1" applyProtection="1">
      <alignment vertical="center" wrapText="1"/>
    </xf>
    <xf numFmtId="1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/>
    <xf numFmtId="0" fontId="2" fillId="8" borderId="0" xfId="0" applyFont="1" applyFill="1" applyAlignment="1" applyProtection="1">
      <alignment wrapText="1"/>
    </xf>
    <xf numFmtId="0" fontId="16" fillId="8" borderId="0" xfId="0" applyFont="1" applyFill="1" applyAlignment="1" applyProtection="1">
      <alignment horizontal="left"/>
    </xf>
    <xf numFmtId="14" fontId="15" fillId="8" borderId="0" xfId="0" applyNumberFormat="1" applyFont="1" applyFill="1" applyAlignment="1" applyProtection="1">
      <alignment horizontal="left" wrapText="1"/>
    </xf>
    <xf numFmtId="166" fontId="22" fillId="2" borderId="0" xfId="0" applyNumberFormat="1" applyFont="1" applyFill="1" applyBorder="1" applyAlignment="1" applyProtection="1">
      <alignment horizontal="center" vertical="center"/>
    </xf>
    <xf numFmtId="165" fontId="22" fillId="2" borderId="0" xfId="0" applyNumberFormat="1" applyFont="1" applyFill="1" applyBorder="1" applyAlignment="1" applyProtection="1">
      <alignment horizontal="left" vertical="center"/>
    </xf>
    <xf numFmtId="0" fontId="23" fillId="0" borderId="0" xfId="7" applyFont="1" applyFill="1" applyBorder="1" applyAlignment="1" applyProtection="1">
      <alignment horizontal="center" vertical="center"/>
    </xf>
    <xf numFmtId="0" fontId="6" fillId="8" borderId="0" xfId="6" applyFill="1" applyAlignment="1" applyProtection="1">
      <alignment vertical="top"/>
    </xf>
    <xf numFmtId="0" fontId="21" fillId="8" borderId="0" xfId="6" applyFont="1" applyFill="1" applyBorder="1" applyAlignment="1" applyProtection="1">
      <alignment horizontal="right" vertical="center" wrapText="1" indent="2"/>
    </xf>
    <xf numFmtId="0" fontId="18" fillId="8" borderId="0" xfId="1" applyFont="1" applyFill="1" applyBorder="1" applyAlignment="1" applyProtection="1">
      <alignment horizontal="left" vertical="center" wrapText="1"/>
    </xf>
    <xf numFmtId="0" fontId="6" fillId="8" borderId="0" xfId="6" applyFill="1" applyAlignment="1" applyProtection="1">
      <alignment vertical="top" wrapText="1"/>
    </xf>
    <xf numFmtId="0" fontId="24" fillId="8" borderId="0" xfId="0" applyFont="1" applyFill="1" applyAlignment="1" applyProtection="1">
      <alignment horizontal="right" vertical="center"/>
    </xf>
    <xf numFmtId="0" fontId="15" fillId="2" borderId="9" xfId="0" applyFont="1" applyFill="1" applyBorder="1" applyAlignment="1" applyProtection="1">
      <alignment vertical="center" wrapText="1"/>
      <protection locked="0"/>
    </xf>
    <xf numFmtId="0" fontId="6" fillId="7" borderId="7" xfId="6" applyFill="1" applyBorder="1" applyAlignment="1" applyProtection="1">
      <alignment vertical="top"/>
    </xf>
    <xf numFmtId="0" fontId="6" fillId="7" borderId="7" xfId="6" applyFill="1" applyBorder="1" applyAlignment="1" applyProtection="1">
      <alignment vertical="top" wrapText="1"/>
    </xf>
    <xf numFmtId="0" fontId="15" fillId="8" borderId="0" xfId="0" applyFont="1" applyFill="1" applyAlignment="1" applyProtection="1">
      <alignment vertical="center" wrapText="1"/>
    </xf>
    <xf numFmtId="167" fontId="22" fillId="2" borderId="0" xfId="0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Alignment="1" applyProtection="1">
      <alignment vertical="center"/>
    </xf>
    <xf numFmtId="0" fontId="21" fillId="7" borderId="7" xfId="6" applyFont="1" applyFill="1" applyBorder="1" applyAlignment="1" applyProtection="1">
      <alignment horizontal="right" vertical="center" wrapText="1" indent="2"/>
    </xf>
    <xf numFmtId="0" fontId="16" fillId="8" borderId="0" xfId="0" applyFont="1" applyFill="1" applyAlignment="1" applyProtection="1">
      <alignment horizontal="right" vertical="center"/>
    </xf>
    <xf numFmtId="0" fontId="16" fillId="8" borderId="0" xfId="0" applyFont="1" applyFill="1" applyAlignment="1" applyProtection="1">
      <alignment horizontal="right"/>
    </xf>
    <xf numFmtId="0" fontId="19" fillId="7" borderId="7" xfId="5" applyFont="1" applyFill="1" applyBorder="1" applyAlignment="1" applyProtection="1">
      <alignment horizontal="center" vertical="center"/>
    </xf>
    <xf numFmtId="0" fontId="25" fillId="11" borderId="0" xfId="0" applyFont="1" applyFill="1" applyAlignment="1">
      <alignment horizontal="center" vertical="center" wrapText="1"/>
    </xf>
    <xf numFmtId="0" fontId="26" fillId="0" borderId="0" xfId="0" applyFont="1">
      <alignment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>
      <alignment vertical="top" wrapText="1"/>
    </xf>
    <xf numFmtId="0" fontId="25" fillId="10" borderId="0" xfId="0" applyFont="1" applyFill="1" applyAlignment="1">
      <alignment horizontal="center" vertical="top" wrapText="1"/>
    </xf>
    <xf numFmtId="0" fontId="25" fillId="10" borderId="0" xfId="0" applyFont="1" applyFill="1">
      <alignment vertical="top" wrapText="1"/>
    </xf>
    <xf numFmtId="166" fontId="22" fillId="9" borderId="0" xfId="0" applyNumberFormat="1" applyFont="1" applyFill="1" applyBorder="1" applyAlignment="1" applyProtection="1">
      <alignment horizontal="center" vertical="center"/>
    </xf>
    <xf numFmtId="165" fontId="22" fillId="9" borderId="0" xfId="0" applyNumberFormat="1" applyFont="1" applyFill="1" applyBorder="1" applyAlignment="1" applyProtection="1">
      <alignment horizontal="left" vertical="center"/>
    </xf>
    <xf numFmtId="167" fontId="22" fillId="9" borderId="0" xfId="0" applyNumberFormat="1" applyFont="1" applyFill="1" applyBorder="1" applyAlignment="1" applyProtection="1">
      <alignment horizontal="center" vertical="center"/>
    </xf>
    <xf numFmtId="167" fontId="22" fillId="9" borderId="0" xfId="12" applyNumberFormat="1" applyFont="1" applyFill="1" applyBorder="1" applyAlignment="1" applyProtection="1">
      <alignment horizontal="center" vertical="center"/>
    </xf>
    <xf numFmtId="1" fontId="22" fillId="9" borderId="0" xfId="0" applyNumberFormat="1" applyFont="1" applyFill="1" applyBorder="1" applyAlignment="1" applyProtection="1">
      <alignment horizontal="center" vertical="center"/>
      <protection locked="0"/>
    </xf>
    <xf numFmtId="2" fontId="22" fillId="9" borderId="0" xfId="0" applyNumberFormat="1" applyFont="1" applyFill="1" applyBorder="1" applyAlignment="1" applyProtection="1">
      <alignment horizontal="right" vertical="center"/>
    </xf>
    <xf numFmtId="167" fontId="22" fillId="2" borderId="0" xfId="12" applyNumberFormat="1" applyFont="1" applyFill="1" applyBorder="1" applyAlignment="1" applyProtection="1">
      <alignment horizontal="center" vertical="center"/>
    </xf>
    <xf numFmtId="1" fontId="22" fillId="2" borderId="0" xfId="0" applyNumberFormat="1" applyFont="1" applyFill="1" applyBorder="1" applyAlignment="1" applyProtection="1">
      <alignment horizontal="center" vertical="center"/>
      <protection locked="0"/>
    </xf>
    <xf numFmtId="2" fontId="22" fillId="0" borderId="0" xfId="0" applyNumberFormat="1" applyFont="1" applyFill="1" applyBorder="1" applyAlignment="1" applyProtection="1">
      <alignment horizontal="right" vertical="center"/>
    </xf>
    <xf numFmtId="166" fontId="22" fillId="2" borderId="8" xfId="0" applyNumberFormat="1" applyFont="1" applyFill="1" applyBorder="1" applyAlignment="1" applyProtection="1">
      <alignment horizontal="center" vertical="center"/>
    </xf>
    <xf numFmtId="165" fontId="22" fillId="2" borderId="8" xfId="0" applyNumberFormat="1" applyFont="1" applyFill="1" applyBorder="1" applyAlignment="1" applyProtection="1">
      <alignment horizontal="left" vertical="center"/>
    </xf>
    <xf numFmtId="167" fontId="22" fillId="2" borderId="8" xfId="0" applyNumberFormat="1" applyFont="1" applyFill="1" applyBorder="1" applyAlignment="1" applyProtection="1">
      <alignment horizontal="center" vertical="center"/>
    </xf>
    <xf numFmtId="1" fontId="22" fillId="2" borderId="8" xfId="0" applyNumberFormat="1" applyFont="1" applyFill="1" applyBorder="1" applyAlignment="1" applyProtection="1">
      <alignment horizontal="center" vertical="center"/>
      <protection locked="0"/>
    </xf>
    <xf numFmtId="2" fontId="22" fillId="0" borderId="8" xfId="0" applyNumberFormat="1" applyFont="1" applyFill="1" applyBorder="1" applyAlignment="1" applyProtection="1">
      <alignment horizontal="right" vertical="center"/>
    </xf>
    <xf numFmtId="0" fontId="5" fillId="7" borderId="6" xfId="5" applyFill="1" applyBorder="1" applyAlignment="1" applyProtection="1">
      <alignment horizontal="center" vertical="center"/>
    </xf>
    <xf numFmtId="0" fontId="18" fillId="7" borderId="7" xfId="1" applyFont="1" applyFill="1" applyBorder="1" applyAlignment="1" applyProtection="1">
      <alignment horizontal="left" vertical="center" wrapText="1"/>
    </xf>
    <xf numFmtId="0" fontId="21" fillId="7" borderId="7" xfId="6" applyFont="1" applyFill="1" applyBorder="1" applyAlignment="1" applyProtection="1">
      <alignment horizontal="right" vertical="center" wrapText="1" indent="2"/>
    </xf>
    <xf numFmtId="0" fontId="13" fillId="6" borderId="0" xfId="9" applyFill="1" applyAlignment="1" applyProtection="1">
      <alignment horizontal="left" vertical="top" wrapText="1" indent="1"/>
    </xf>
    <xf numFmtId="0" fontId="13" fillId="6" borderId="3" xfId="9" applyFill="1" applyBorder="1" applyAlignment="1" applyProtection="1">
      <alignment horizontal="left" vertical="top" wrapText="1" indent="1"/>
    </xf>
    <xf numFmtId="0" fontId="16" fillId="8" borderId="0" xfId="0" applyFont="1" applyFill="1" applyAlignment="1" applyProtection="1">
      <alignment horizontal="right" vertical="center"/>
    </xf>
    <xf numFmtId="0" fontId="16" fillId="8" borderId="0" xfId="0" applyFont="1" applyFill="1" applyAlignment="1" applyProtection="1">
      <alignment horizontal="right"/>
    </xf>
    <xf numFmtId="0" fontId="19" fillId="7" borderId="7" xfId="5" applyFont="1" applyFill="1" applyBorder="1" applyAlignment="1" applyProtection="1">
      <alignment horizontal="center" vertical="center"/>
    </xf>
    <xf numFmtId="0" fontId="19" fillId="7" borderId="7" xfId="5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14" fontId="15" fillId="2" borderId="10" xfId="0" applyNumberFormat="1" applyFont="1" applyFill="1" applyBorder="1" applyAlignment="1" applyProtection="1">
      <alignment horizontal="center" wrapText="1"/>
      <protection locked="0"/>
    </xf>
    <xf numFmtId="14" fontId="15" fillId="2" borderId="11" xfId="0" applyNumberFormat="1" applyFont="1" applyFill="1" applyBorder="1" applyAlignment="1" applyProtection="1">
      <alignment horizontal="center" wrapText="1"/>
      <protection locked="0"/>
    </xf>
    <xf numFmtId="0" fontId="15" fillId="8" borderId="0" xfId="0" applyFont="1" applyFill="1" applyBorder="1" applyAlignment="1" applyProtection="1">
      <alignment vertical="center" wrapText="1"/>
    </xf>
    <xf numFmtId="14" fontId="15" fillId="8" borderId="0" xfId="0" applyNumberFormat="1" applyFont="1" applyFill="1" applyBorder="1" applyAlignment="1" applyProtection="1">
      <alignment horizontal="center" wrapText="1"/>
    </xf>
  </cellXfs>
  <cellStyles count="13">
    <cellStyle name="60% - Accent1" xfId="6" builtinId="32" customBuiltin="1"/>
    <cellStyle name="Currency" xfId="12" builtinId="4"/>
    <cellStyle name="Explanatory Text" xfId="9" builtinId="53" customBuiltin="1"/>
    <cellStyle name="Followed Hyperlink" xfId="4" builtinId="9" customBuiltin="1"/>
    <cellStyle name="Heading 1" xfId="2" builtinId="16" customBuiltin="1"/>
    <cellStyle name="Heading 2" xfId="3" builtinId="17" customBuiltin="1"/>
    <cellStyle name="Heading 3" xfId="7" builtinId="18" customBuiltin="1"/>
    <cellStyle name="Heading 4" xfId="11" builtinId="19" customBuiltin="1"/>
    <cellStyle name="Hyperlink" xfId="1" builtinId="8" customBuiltin="1"/>
    <cellStyle name="Normal" xfId="0" builtinId="0" customBuiltin="1"/>
    <cellStyle name="Title" xfId="5" builtinId="15" customBuiltin="1"/>
    <cellStyle name="Total" xfId="10" builtinId="25" customBuiltin="1"/>
    <cellStyle name="Warning Text" xfId="8" builtinId="11" customBuiltin="1"/>
  </cellStyles>
  <dxfs count="21">
    <dxf>
      <numFmt numFmtId="1" formatCode="0"/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major"/>
      </font>
      <alignment horizontal="center" vertical="center" textRotation="0" wrapText="0" indent="0" justifyLastLine="0" shrinkToFit="0" readingOrder="0"/>
      <protection locked="1" hidden="0"/>
    </dxf>
    <dxf>
      <numFmt numFmtId="2" formatCode="0.00"/>
      <fill>
        <patternFill patternType="none">
          <fgColor indexed="64"/>
          <bgColor auto="1"/>
        </patternFill>
      </fill>
      <protection locked="1" hidden="0"/>
    </dxf>
    <dxf>
      <numFmt numFmtId="167" formatCode="&quot;£&quot;#,##0.00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numFmt numFmtId="167" formatCode="&quot;£&quot;#,##0.00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family val="2"/>
        <scheme val="minor"/>
      </font>
      <numFmt numFmtId="165" formatCode="_)@\ \ 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protection locked="1" hidden="0"/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A40C"/>
      <color rgb="FF1A99B2"/>
      <color rgb="FF75A428"/>
      <color rgb="FF66CCFF"/>
      <color rgb="FF0F57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338138</xdr:colOff>
      <xdr:row>0</xdr:row>
      <xdr:rowOff>64240</xdr:rowOff>
    </xdr:from>
    <xdr:to>
      <xdr:col>8</xdr:col>
      <xdr:colOff>133461</xdr:colOff>
      <xdr:row>0</xdr:row>
      <xdr:rowOff>944581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D37760-CCE1-44C2-9478-20DCC9E2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5526" y="64240"/>
          <a:ext cx="890698" cy="880341"/>
        </a:xfrm>
        <a:prstGeom prst="rect">
          <a:avLst/>
        </a:prstGeom>
      </xdr:spPr>
    </xdr:pic>
    <xdr:clientData/>
  </xdr:twoCellAnchor>
  <xdr:twoCellAnchor>
    <xdr:from>
      <xdr:col>0</xdr:col>
      <xdr:colOff>147637</xdr:colOff>
      <xdr:row>0</xdr:row>
      <xdr:rowOff>52388</xdr:rowOff>
    </xdr:from>
    <xdr:to>
      <xdr:col>1</xdr:col>
      <xdr:colOff>847725</xdr:colOff>
      <xdr:row>0</xdr:row>
      <xdr:rowOff>957264</xdr:rowOff>
    </xdr:to>
    <xdr:pic>
      <xdr:nvPicPr>
        <xdr:cNvPr id="10" name="Picture 9" descr="VIPR multi icon 2-06">
          <a:extLst>
            <a:ext uri="{FF2B5EF4-FFF2-40B4-BE49-F238E27FC236}">
              <a16:creationId xmlns:a16="http://schemas.microsoft.com/office/drawing/2014/main" id="{EBF37B77-2F77-4D63-A4B8-DBAD5320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" y="52388"/>
          <a:ext cx="904876" cy="904876"/>
        </a:xfrm>
        <a:prstGeom prst="rect">
          <a:avLst/>
        </a:prstGeom>
        <a:noFill/>
        <a:ln>
          <a:noFill/>
        </a:ln>
        <a:effectLst>
          <a:outerShdw blurRad="50800" dist="38100" algn="l" rotWithShape="0">
            <a:srgbClr val="000000">
              <a:alpha val="39999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ProjectInvoice" displayName="ProjectInvoice" ref="B10:H154" totalsRowShown="0" headerRowDxfId="2" dataDxfId="1" headerRowCellStyle="Heading 3">
  <autoFilter ref="B10:H154" xr:uid="{8BA6B2AF-C9D0-4241-AF7A-A742B19BA6D2}"/>
  <sortState ref="B11:H154">
    <sortCondition ref="B10:B154"/>
  </sortState>
  <tableColumns count="7">
    <tableColumn id="1" xr3:uid="{00000000-0010-0000-0000-000001000000}" name="Year" dataDxfId="8"/>
    <tableColumn id="2" xr3:uid="{00000000-0010-0000-0000-000002000000}" name="Book Title" dataDxfId="7"/>
    <tableColumn id="3" xr3:uid="{1130B130-9D57-4860-826B-CDB56F8639A3}" name="ISBN" dataDxfId="6"/>
    <tableColumn id="7" xr3:uid="{00000000-0010-0000-0000-000007000000}" name="RRP" dataDxfId="5"/>
    <tableColumn id="8" xr3:uid="{00000000-0010-0000-0000-000008000000}" name="Our Price" dataDxfId="4"/>
    <tableColumn id="10" xr3:uid="{00000000-0010-0000-0000-00000A000000}" name="Quantity" dataDxfId="0"/>
    <tableColumn id="11" xr3:uid="{00000000-0010-0000-0000-00000B000000}" name="Price" dataDxfId="3">
      <calculatedColumnFormula>SUM(ProjectInvoice[[#This Row],[Our Price]]*G11)</calculatedColumnFormula>
    </tableColumn>
  </tableColumns>
  <tableStyleInfo name="TableStyleLight9" showFirstColumn="0" showLastColumn="1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preading.co.uk/product-category/grammarsaurus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L157"/>
  <sheetViews>
    <sheetView showGridLines="0" tabSelected="1" zoomScaleNormal="100" workbookViewId="0">
      <selection activeCell="G11" sqref="G11"/>
    </sheetView>
  </sheetViews>
  <sheetFormatPr defaultColWidth="9" defaultRowHeight="33.950000000000003" customHeight="1" x14ac:dyDescent="0.45"/>
  <cols>
    <col min="1" max="1" width="2.86328125" style="6" customWidth="1"/>
    <col min="2" max="2" width="19.6640625" style="9" bestFit="1" customWidth="1"/>
    <col min="3" max="3" width="60.1328125" style="1" bestFit="1" customWidth="1"/>
    <col min="4" max="4" width="16.06640625" style="1" bestFit="1" customWidth="1"/>
    <col min="5" max="6" width="14.33203125" style="9" customWidth="1"/>
    <col min="7" max="7" width="14.33203125" style="1" customWidth="1"/>
    <col min="8" max="8" width="15.33203125" style="1" customWidth="1"/>
    <col min="9" max="9" width="2.86328125" style="1" customWidth="1"/>
    <col min="10" max="10" width="11.33203125" style="1" customWidth="1"/>
    <col min="11" max="16384" width="9" style="1"/>
  </cols>
  <sheetData>
    <row r="1" spans="1:9" ht="78.75" customHeight="1" thickTop="1" x14ac:dyDescent="0.45">
      <c r="A1" s="62" t="s">
        <v>2</v>
      </c>
      <c r="B1" s="62"/>
      <c r="C1" s="62"/>
      <c r="D1" s="62"/>
      <c r="E1" s="62"/>
      <c r="F1" s="62"/>
      <c r="G1" s="62"/>
      <c r="H1" s="62"/>
      <c r="I1" s="62"/>
    </row>
    <row r="2" spans="1:9" s="14" customFormat="1" ht="32" customHeight="1" x14ac:dyDescent="0.45">
      <c r="A2" s="69" t="s">
        <v>281</v>
      </c>
      <c r="B2" s="69"/>
      <c r="C2" s="69"/>
      <c r="D2" s="41"/>
      <c r="E2" s="70" t="s">
        <v>110</v>
      </c>
      <c r="F2" s="70"/>
      <c r="G2" s="70"/>
      <c r="H2" s="70"/>
      <c r="I2" s="70"/>
    </row>
    <row r="3" spans="1:9" ht="35.75" customHeight="1" x14ac:dyDescent="0.45">
      <c r="A3" s="33"/>
      <c r="B3" s="64" t="s">
        <v>108</v>
      </c>
      <c r="C3" s="64"/>
      <c r="D3" s="38"/>
      <c r="E3" s="63" t="s">
        <v>109</v>
      </c>
      <c r="F3" s="63"/>
      <c r="G3" s="63"/>
      <c r="H3" s="63"/>
      <c r="I3" s="34"/>
    </row>
    <row r="4" spans="1:9" ht="7.5" customHeight="1" thickBot="1" x14ac:dyDescent="0.5">
      <c r="A4" s="27"/>
      <c r="B4" s="28"/>
      <c r="C4" s="28"/>
      <c r="D4" s="28"/>
      <c r="E4" s="29"/>
      <c r="F4" s="29"/>
      <c r="G4" s="29"/>
      <c r="H4" s="29"/>
      <c r="I4" s="30"/>
    </row>
    <row r="5" spans="1:9" s="3" customFormat="1" ht="24" customHeight="1" thickBot="1" x14ac:dyDescent="0.45">
      <c r="A5" s="20"/>
      <c r="B5" s="31" t="s">
        <v>106</v>
      </c>
      <c r="C5" s="32"/>
      <c r="D5" s="75"/>
      <c r="E5" s="67" t="s">
        <v>105</v>
      </c>
      <c r="F5" s="67"/>
      <c r="G5" s="71"/>
      <c r="H5" s="72"/>
      <c r="I5" s="21"/>
    </row>
    <row r="6" spans="1:9" s="3" customFormat="1" ht="20.100000000000001" customHeight="1" thickBot="1" x14ac:dyDescent="0.5">
      <c r="A6" s="20"/>
      <c r="B6" s="31" t="s">
        <v>107</v>
      </c>
      <c r="C6" s="32"/>
      <c r="D6" s="75"/>
      <c r="E6" s="68" t="s">
        <v>160</v>
      </c>
      <c r="F6" s="68"/>
      <c r="G6" s="73"/>
      <c r="H6" s="74"/>
      <c r="I6" s="21"/>
    </row>
    <row r="7" spans="1:9" s="3" customFormat="1" ht="20.100000000000001" customHeight="1" thickBot="1" x14ac:dyDescent="0.5">
      <c r="A7" s="20"/>
      <c r="B7" s="31" t="s">
        <v>161</v>
      </c>
      <c r="C7" s="32"/>
      <c r="D7" s="75"/>
      <c r="E7" s="40"/>
      <c r="F7" s="40"/>
      <c r="G7" s="76"/>
      <c r="H7" s="76"/>
      <c r="I7" s="21"/>
    </row>
    <row r="8" spans="1:9" s="3" customFormat="1" ht="7.5" customHeight="1" x14ac:dyDescent="0.45">
      <c r="A8" s="20"/>
      <c r="B8" s="39"/>
      <c r="C8" s="35"/>
      <c r="D8" s="35"/>
      <c r="E8" s="22"/>
      <c r="F8" s="22"/>
      <c r="G8" s="22"/>
      <c r="H8" s="23"/>
      <c r="I8" s="21"/>
    </row>
    <row r="9" spans="1:9" ht="15.75" x14ac:dyDescent="0.45">
      <c r="B9" s="7"/>
      <c r="C9" s="4"/>
      <c r="D9" s="4"/>
      <c r="E9" s="10"/>
      <c r="F9" s="10"/>
      <c r="G9" s="4"/>
      <c r="H9" s="4"/>
    </row>
    <row r="10" spans="1:9" s="2" customFormat="1" ht="24" customHeight="1" x14ac:dyDescent="0.45">
      <c r="B10" s="26" t="s">
        <v>104</v>
      </c>
      <c r="C10" s="26" t="s">
        <v>103</v>
      </c>
      <c r="D10" s="26" t="s">
        <v>163</v>
      </c>
      <c r="E10" s="26" t="s">
        <v>131</v>
      </c>
      <c r="F10" s="26" t="s">
        <v>101</v>
      </c>
      <c r="G10" s="26" t="s">
        <v>102</v>
      </c>
      <c r="H10" s="26" t="s">
        <v>1</v>
      </c>
    </row>
    <row r="11" spans="1:9" s="2" customFormat="1" ht="19.25" customHeight="1" x14ac:dyDescent="0.45">
      <c r="B11" s="24">
        <v>1</v>
      </c>
      <c r="C11" s="25" t="s">
        <v>30</v>
      </c>
      <c r="D11" s="25" t="s">
        <v>164</v>
      </c>
      <c r="E11" s="11">
        <v>5.99</v>
      </c>
      <c r="F11" s="13">
        <v>4.49</v>
      </c>
      <c r="G11" s="19"/>
      <c r="H11" s="15">
        <f>SUM(ProjectInvoice[[#This Row],[Our Price]]*G11)</f>
        <v>0</v>
      </c>
    </row>
    <row r="12" spans="1:9" s="2" customFormat="1" ht="19.25" customHeight="1" x14ac:dyDescent="0.45">
      <c r="B12" s="48">
        <v>1</v>
      </c>
      <c r="C12" s="49" t="s">
        <v>276</v>
      </c>
      <c r="D12" s="49" t="s">
        <v>165</v>
      </c>
      <c r="E12" s="50">
        <v>7.99</v>
      </c>
      <c r="F12" s="51">
        <v>5.99</v>
      </c>
      <c r="G12" s="52"/>
      <c r="H12" s="53">
        <f>SUM(ProjectInvoice[[#This Row],[Our Price]]*G12)</f>
        <v>0</v>
      </c>
    </row>
    <row r="13" spans="1:9" s="2" customFormat="1" ht="19.25" customHeight="1" x14ac:dyDescent="0.45">
      <c r="B13" s="24">
        <v>1</v>
      </c>
      <c r="C13" s="25" t="s">
        <v>28</v>
      </c>
      <c r="D13" s="25" t="s">
        <v>166</v>
      </c>
      <c r="E13" s="36">
        <v>7.99</v>
      </c>
      <c r="F13" s="54">
        <v>5.24</v>
      </c>
      <c r="G13" s="55"/>
      <c r="H13" s="56">
        <f>SUM(ProjectInvoice[[#This Row],[Our Price]]*G13)</f>
        <v>0</v>
      </c>
    </row>
    <row r="14" spans="1:9" s="2" customFormat="1" ht="19.25" customHeight="1" x14ac:dyDescent="0.45">
      <c r="B14" s="24">
        <v>1</v>
      </c>
      <c r="C14" s="25" t="s">
        <v>20</v>
      </c>
      <c r="D14" s="25" t="s">
        <v>167</v>
      </c>
      <c r="E14" s="36">
        <v>7.99</v>
      </c>
      <c r="F14" s="54">
        <v>5.99</v>
      </c>
      <c r="G14" s="55"/>
      <c r="H14" s="56">
        <f>SUM(ProjectInvoice[[#This Row],[Our Price]]*G14)</f>
        <v>0</v>
      </c>
    </row>
    <row r="15" spans="1:9" s="2" customFormat="1" ht="19.25" customHeight="1" x14ac:dyDescent="0.45">
      <c r="B15" s="24">
        <v>1</v>
      </c>
      <c r="C15" s="25" t="s">
        <v>12</v>
      </c>
      <c r="D15" s="25" t="s">
        <v>168</v>
      </c>
      <c r="E15" s="36">
        <v>7.99</v>
      </c>
      <c r="F15" s="54">
        <v>5.99</v>
      </c>
      <c r="G15" s="55"/>
      <c r="H15" s="56">
        <f>SUM(ProjectInvoice[[#This Row],[Our Price]]*G15)</f>
        <v>0</v>
      </c>
    </row>
    <row r="16" spans="1:9" s="2" customFormat="1" ht="19.25" customHeight="1" x14ac:dyDescent="0.45">
      <c r="B16" s="24">
        <v>1</v>
      </c>
      <c r="C16" s="25" t="s">
        <v>22</v>
      </c>
      <c r="D16" s="25" t="s">
        <v>169</v>
      </c>
      <c r="E16" s="36">
        <v>7.99</v>
      </c>
      <c r="F16" s="54">
        <v>5.99</v>
      </c>
      <c r="G16" s="55"/>
      <c r="H16" s="56">
        <f>SUM(ProjectInvoice[[#This Row],[Our Price]]*G16)</f>
        <v>0</v>
      </c>
    </row>
    <row r="17" spans="2:8" s="2" customFormat="1" ht="19.25" customHeight="1" x14ac:dyDescent="0.45">
      <c r="B17" s="24">
        <v>1</v>
      </c>
      <c r="C17" s="25" t="s">
        <v>31</v>
      </c>
      <c r="D17" s="25" t="s">
        <v>170</v>
      </c>
      <c r="E17" s="36">
        <v>6.99</v>
      </c>
      <c r="F17" s="54">
        <v>5.24</v>
      </c>
      <c r="G17" s="55"/>
      <c r="H17" s="56">
        <f>SUM(ProjectInvoice[[#This Row],[Our Price]]*G17)</f>
        <v>0</v>
      </c>
    </row>
    <row r="18" spans="2:8" s="2" customFormat="1" ht="19.25" customHeight="1" x14ac:dyDescent="0.45">
      <c r="B18" s="24">
        <v>1</v>
      </c>
      <c r="C18" s="25" t="s">
        <v>6</v>
      </c>
      <c r="D18" s="25" t="s">
        <v>171</v>
      </c>
      <c r="E18" s="36">
        <v>7.99</v>
      </c>
      <c r="F18" s="54">
        <v>5.99</v>
      </c>
      <c r="G18" s="55"/>
      <c r="H18" s="56">
        <f>SUM(ProjectInvoice[[#This Row],[Our Price]]*G18)</f>
        <v>0</v>
      </c>
    </row>
    <row r="19" spans="2:8" s="2" customFormat="1" ht="19.25" customHeight="1" x14ac:dyDescent="0.45">
      <c r="B19" s="24">
        <v>1</v>
      </c>
      <c r="C19" s="25" t="s">
        <v>26</v>
      </c>
      <c r="D19" s="25" t="s">
        <v>172</v>
      </c>
      <c r="E19" s="36">
        <v>6.99</v>
      </c>
      <c r="F19" s="54">
        <v>5.59</v>
      </c>
      <c r="G19" s="55"/>
      <c r="H19" s="56">
        <f>SUM(ProjectInvoice[[#This Row],[Our Price]]*G19)</f>
        <v>0</v>
      </c>
    </row>
    <row r="20" spans="2:8" s="2" customFormat="1" ht="19.25" customHeight="1" x14ac:dyDescent="0.45">
      <c r="B20" s="24">
        <v>1</v>
      </c>
      <c r="C20" s="25" t="s">
        <v>3</v>
      </c>
      <c r="D20" s="25" t="s">
        <v>173</v>
      </c>
      <c r="E20" s="36">
        <v>7.99</v>
      </c>
      <c r="F20" s="54">
        <v>5.99</v>
      </c>
      <c r="G20" s="55"/>
      <c r="H20" s="56">
        <f>SUM(ProjectInvoice[[#This Row],[Our Price]]*G20)</f>
        <v>0</v>
      </c>
    </row>
    <row r="21" spans="2:8" s="2" customFormat="1" ht="19.25" customHeight="1" x14ac:dyDescent="0.45">
      <c r="B21" s="24">
        <v>1</v>
      </c>
      <c r="C21" s="25" t="s">
        <v>23</v>
      </c>
      <c r="D21" s="25" t="s">
        <v>174</v>
      </c>
      <c r="E21" s="36">
        <v>7.99</v>
      </c>
      <c r="F21" s="54">
        <v>5.99</v>
      </c>
      <c r="G21" s="55"/>
      <c r="H21" s="56">
        <f>SUM(ProjectInvoice[[#This Row],[Our Price]]*G21)</f>
        <v>0</v>
      </c>
    </row>
    <row r="22" spans="2:8" s="2" customFormat="1" ht="19.25" customHeight="1" x14ac:dyDescent="0.45">
      <c r="B22" s="24">
        <v>1</v>
      </c>
      <c r="C22" s="25" t="s">
        <v>21</v>
      </c>
      <c r="D22" s="25" t="s">
        <v>175</v>
      </c>
      <c r="E22" s="36">
        <v>7.99</v>
      </c>
      <c r="F22" s="54">
        <v>5.99</v>
      </c>
      <c r="G22" s="55"/>
      <c r="H22" s="56">
        <f>SUM(ProjectInvoice[[#This Row],[Our Price]]*G22)</f>
        <v>0</v>
      </c>
    </row>
    <row r="23" spans="2:8" s="2" customFormat="1" ht="19.25" customHeight="1" x14ac:dyDescent="0.45">
      <c r="B23" s="24">
        <v>1</v>
      </c>
      <c r="C23" s="25" t="s">
        <v>7</v>
      </c>
      <c r="D23" s="25" t="s">
        <v>176</v>
      </c>
      <c r="E23" s="36">
        <v>7.99</v>
      </c>
      <c r="F23" s="54">
        <v>5.99</v>
      </c>
      <c r="G23" s="55"/>
      <c r="H23" s="56">
        <f>SUM(ProjectInvoice[[#This Row],[Our Price]]*G23)</f>
        <v>0</v>
      </c>
    </row>
    <row r="24" spans="2:8" s="2" customFormat="1" ht="19.25" customHeight="1" x14ac:dyDescent="0.45">
      <c r="B24" s="24">
        <v>1</v>
      </c>
      <c r="C24" s="25" t="s">
        <v>162</v>
      </c>
      <c r="D24" s="25" t="s">
        <v>282</v>
      </c>
      <c r="E24" s="36">
        <v>20</v>
      </c>
      <c r="F24" s="54">
        <v>16</v>
      </c>
      <c r="G24" s="55"/>
      <c r="H24" s="56">
        <f>SUM(ProjectInvoice[[#This Row],[Our Price]]*G24)</f>
        <v>0</v>
      </c>
    </row>
    <row r="25" spans="2:8" s="2" customFormat="1" ht="19.25" customHeight="1" x14ac:dyDescent="0.45">
      <c r="B25" s="24">
        <v>1</v>
      </c>
      <c r="C25" s="25" t="s">
        <v>14</v>
      </c>
      <c r="D25" s="25" t="s">
        <v>177</v>
      </c>
      <c r="E25" s="36">
        <v>7.99</v>
      </c>
      <c r="F25" s="54">
        <v>5.99</v>
      </c>
      <c r="G25" s="55"/>
      <c r="H25" s="56">
        <f>SUM(ProjectInvoice[[#This Row],[Our Price]]*G25)</f>
        <v>0</v>
      </c>
    </row>
    <row r="26" spans="2:8" s="2" customFormat="1" ht="19.25" customHeight="1" x14ac:dyDescent="0.45">
      <c r="B26" s="24">
        <v>1</v>
      </c>
      <c r="C26" s="25" t="s">
        <v>16</v>
      </c>
      <c r="D26" s="25" t="s">
        <v>178</v>
      </c>
      <c r="E26" s="36">
        <v>7.99</v>
      </c>
      <c r="F26" s="54">
        <v>5.99</v>
      </c>
      <c r="G26" s="55"/>
      <c r="H26" s="56">
        <f>SUM(ProjectInvoice[[#This Row],[Our Price]]*G26)</f>
        <v>0</v>
      </c>
    </row>
    <row r="27" spans="2:8" s="2" customFormat="1" ht="19.25" customHeight="1" x14ac:dyDescent="0.45">
      <c r="B27" s="24">
        <v>1</v>
      </c>
      <c r="C27" s="25" t="s">
        <v>24</v>
      </c>
      <c r="D27" s="25" t="s">
        <v>179</v>
      </c>
      <c r="E27" s="36">
        <v>6.99</v>
      </c>
      <c r="F27" s="54">
        <v>5.24</v>
      </c>
      <c r="G27" s="55"/>
      <c r="H27" s="56">
        <f>SUM(ProjectInvoice[[#This Row],[Our Price]]*G27)</f>
        <v>0</v>
      </c>
    </row>
    <row r="28" spans="2:8" s="2" customFormat="1" ht="19.25" customHeight="1" x14ac:dyDescent="0.45">
      <c r="B28" s="24">
        <v>1</v>
      </c>
      <c r="C28" s="25" t="s">
        <v>115</v>
      </c>
      <c r="D28" s="25" t="s">
        <v>180</v>
      </c>
      <c r="E28" s="36">
        <v>6.99</v>
      </c>
      <c r="F28" s="54">
        <v>5.24</v>
      </c>
      <c r="G28" s="55"/>
      <c r="H28" s="56">
        <f>SUM(ProjectInvoice[[#This Row],[Our Price]]*G28)</f>
        <v>0</v>
      </c>
    </row>
    <row r="29" spans="2:8" s="2" customFormat="1" ht="19.25" customHeight="1" x14ac:dyDescent="0.45">
      <c r="B29" s="24">
        <v>1</v>
      </c>
      <c r="C29" s="25" t="s">
        <v>25</v>
      </c>
      <c r="D29" s="25" t="s">
        <v>181</v>
      </c>
      <c r="E29" s="36">
        <v>7.99</v>
      </c>
      <c r="F29" s="54">
        <v>5.99</v>
      </c>
      <c r="G29" s="55"/>
      <c r="H29" s="56">
        <f>SUM(ProjectInvoice[[#This Row],[Our Price]]*G29)</f>
        <v>0</v>
      </c>
    </row>
    <row r="30" spans="2:8" s="2" customFormat="1" ht="19.25" customHeight="1" x14ac:dyDescent="0.45">
      <c r="B30" s="24">
        <v>1</v>
      </c>
      <c r="C30" s="25" t="s">
        <v>15</v>
      </c>
      <c r="D30" s="25" t="s">
        <v>182</v>
      </c>
      <c r="E30" s="36">
        <v>6.99</v>
      </c>
      <c r="F30" s="54">
        <v>5.99</v>
      </c>
      <c r="G30" s="55"/>
      <c r="H30" s="56">
        <f>SUM(ProjectInvoice[[#This Row],[Our Price]]*G30)</f>
        <v>0</v>
      </c>
    </row>
    <row r="31" spans="2:8" s="2" customFormat="1" ht="19.25" customHeight="1" x14ac:dyDescent="0.45">
      <c r="B31" s="24">
        <v>1</v>
      </c>
      <c r="C31" s="25" t="s">
        <v>8</v>
      </c>
      <c r="D31" s="25" t="s">
        <v>183</v>
      </c>
      <c r="E31" s="36">
        <v>7.99</v>
      </c>
      <c r="F31" s="54">
        <v>5.99</v>
      </c>
      <c r="G31" s="55"/>
      <c r="H31" s="56">
        <f>SUM(ProjectInvoice[[#This Row],[Our Price]]*G31)</f>
        <v>0</v>
      </c>
    </row>
    <row r="32" spans="2:8" s="2" customFormat="1" ht="19.25" customHeight="1" x14ac:dyDescent="0.45">
      <c r="B32" s="24">
        <v>1</v>
      </c>
      <c r="C32" s="25" t="s">
        <v>18</v>
      </c>
      <c r="D32" s="25" t="s">
        <v>184</v>
      </c>
      <c r="E32" s="36">
        <v>7.99</v>
      </c>
      <c r="F32" s="54">
        <v>5.99</v>
      </c>
      <c r="G32" s="55"/>
      <c r="H32" s="56">
        <f>SUM(ProjectInvoice[[#This Row],[Our Price]]*G32)</f>
        <v>0</v>
      </c>
    </row>
    <row r="33" spans="2:11" s="2" customFormat="1" ht="19.25" customHeight="1" x14ac:dyDescent="0.45">
      <c r="B33" s="24">
        <v>1</v>
      </c>
      <c r="C33" s="25" t="s">
        <v>17</v>
      </c>
      <c r="D33" s="25" t="s">
        <v>185</v>
      </c>
      <c r="E33" s="36">
        <v>7.99</v>
      </c>
      <c r="F33" s="54">
        <v>5.99</v>
      </c>
      <c r="G33" s="55"/>
      <c r="H33" s="56">
        <f>SUM(ProjectInvoice[[#This Row],[Our Price]]*G33)</f>
        <v>0</v>
      </c>
    </row>
    <row r="34" spans="2:11" s="2" customFormat="1" ht="19.25" customHeight="1" x14ac:dyDescent="0.45">
      <c r="B34" s="24">
        <v>1</v>
      </c>
      <c r="C34" s="25" t="s">
        <v>19</v>
      </c>
      <c r="D34" s="25" t="s">
        <v>186</v>
      </c>
      <c r="E34" s="36">
        <v>6.99</v>
      </c>
      <c r="F34" s="54">
        <v>5.24</v>
      </c>
      <c r="G34" s="55"/>
      <c r="H34" s="56">
        <f>SUM(ProjectInvoice[[#This Row],[Our Price]]*G34)</f>
        <v>0</v>
      </c>
    </row>
    <row r="35" spans="2:11" s="2" customFormat="1" ht="19.25" customHeight="1" x14ac:dyDescent="0.45">
      <c r="B35" s="24">
        <v>1</v>
      </c>
      <c r="C35" s="25" t="s">
        <v>29</v>
      </c>
      <c r="D35" s="25" t="s">
        <v>187</v>
      </c>
      <c r="E35" s="36">
        <v>7.99</v>
      </c>
      <c r="F35" s="54">
        <v>5.99</v>
      </c>
      <c r="G35" s="55"/>
      <c r="H35" s="56">
        <f>SUM(ProjectInvoice[[#This Row],[Our Price]]*G35)</f>
        <v>0</v>
      </c>
    </row>
    <row r="36" spans="2:11" s="2" customFormat="1" ht="19.25" customHeight="1" x14ac:dyDescent="0.45">
      <c r="B36" s="24">
        <v>1</v>
      </c>
      <c r="C36" s="25" t="s">
        <v>13</v>
      </c>
      <c r="D36" s="25" t="s">
        <v>188</v>
      </c>
      <c r="E36" s="36">
        <v>7.99</v>
      </c>
      <c r="F36" s="54">
        <v>5.99</v>
      </c>
      <c r="G36" s="55"/>
      <c r="H36" s="56">
        <f>SUM(ProjectInvoice[[#This Row],[Our Price]]*G36)</f>
        <v>0</v>
      </c>
    </row>
    <row r="37" spans="2:11" s="2" customFormat="1" ht="19.25" customHeight="1" x14ac:dyDescent="0.45">
      <c r="B37" s="24">
        <v>1</v>
      </c>
      <c r="C37" s="25" t="s">
        <v>27</v>
      </c>
      <c r="D37" s="25" t="s">
        <v>189</v>
      </c>
      <c r="E37" s="36">
        <v>7.99</v>
      </c>
      <c r="F37" s="54">
        <v>5.99</v>
      </c>
      <c r="G37" s="55"/>
      <c r="H37" s="56">
        <f>SUM(ProjectInvoice[[#This Row],[Our Price]]*G37)</f>
        <v>0</v>
      </c>
    </row>
    <row r="38" spans="2:11" s="2" customFormat="1" ht="19.25" customHeight="1" x14ac:dyDescent="0.45">
      <c r="B38" s="24">
        <v>1</v>
      </c>
      <c r="C38" s="25" t="s">
        <v>4</v>
      </c>
      <c r="D38" s="25" t="s">
        <v>190</v>
      </c>
      <c r="E38" s="36">
        <v>7.99</v>
      </c>
      <c r="F38" s="54">
        <v>5.99</v>
      </c>
      <c r="G38" s="55"/>
      <c r="H38" s="56">
        <f>SUM(ProjectInvoice[[#This Row],[Our Price]]*G38)</f>
        <v>0</v>
      </c>
    </row>
    <row r="39" spans="2:11" s="2" customFormat="1" ht="19.25" customHeight="1" x14ac:dyDescent="0.45">
      <c r="B39" s="24">
        <v>1</v>
      </c>
      <c r="C39" s="25" t="s">
        <v>5</v>
      </c>
      <c r="D39" s="25" t="s">
        <v>191</v>
      </c>
      <c r="E39" s="36">
        <v>7.99</v>
      </c>
      <c r="F39" s="54">
        <v>5.99</v>
      </c>
      <c r="G39" s="55"/>
      <c r="H39" s="56">
        <f>SUM(ProjectInvoice[[#This Row],[Our Price]]*G39)</f>
        <v>0</v>
      </c>
    </row>
    <row r="40" spans="2:11" s="2" customFormat="1" ht="19.25" customHeight="1" x14ac:dyDescent="0.45">
      <c r="B40" s="24">
        <v>1</v>
      </c>
      <c r="C40" s="25" t="s">
        <v>11</v>
      </c>
      <c r="D40" s="25" t="s">
        <v>192</v>
      </c>
      <c r="E40" s="36">
        <v>7.99</v>
      </c>
      <c r="F40" s="54">
        <v>5.99</v>
      </c>
      <c r="G40" s="55"/>
      <c r="H40" s="56">
        <f>SUM(ProjectInvoice[[#This Row],[Our Price]]*G40)</f>
        <v>0</v>
      </c>
    </row>
    <row r="41" spans="2:11" s="2" customFormat="1" ht="19.25" customHeight="1" x14ac:dyDescent="0.45">
      <c r="B41" s="24">
        <v>1</v>
      </c>
      <c r="C41" s="25" t="s">
        <v>114</v>
      </c>
      <c r="D41" s="25" t="s">
        <v>193</v>
      </c>
      <c r="E41" s="36">
        <v>7.99</v>
      </c>
      <c r="F41" s="54">
        <v>5.99</v>
      </c>
      <c r="G41" s="55"/>
      <c r="H41" s="56">
        <f>SUM(ProjectInvoice[[#This Row],[Our Price]]*G41)</f>
        <v>0</v>
      </c>
    </row>
    <row r="42" spans="2:11" s="2" customFormat="1" ht="19.25" customHeight="1" x14ac:dyDescent="0.45">
      <c r="B42" s="24">
        <v>1</v>
      </c>
      <c r="C42" s="25" t="s">
        <v>9</v>
      </c>
      <c r="D42" s="25" t="s">
        <v>194</v>
      </c>
      <c r="E42" s="36">
        <v>7.99</v>
      </c>
      <c r="F42" s="54">
        <v>5.99</v>
      </c>
      <c r="G42" s="55"/>
      <c r="H42" s="56">
        <f>SUM(ProjectInvoice[[#This Row],[Our Price]]*G42)</f>
        <v>0</v>
      </c>
    </row>
    <row r="43" spans="2:11" s="2" customFormat="1" ht="19.25" customHeight="1" x14ac:dyDescent="0.45">
      <c r="B43" s="24">
        <v>1</v>
      </c>
      <c r="C43" s="25" t="s">
        <v>10</v>
      </c>
      <c r="D43" s="25" t="s">
        <v>195</v>
      </c>
      <c r="E43" s="36">
        <v>7.99</v>
      </c>
      <c r="F43" s="54">
        <v>5.99</v>
      </c>
      <c r="G43" s="55"/>
      <c r="H43" s="56">
        <f>SUM(ProjectInvoice[[#This Row],[Our Price]]*G43)</f>
        <v>0</v>
      </c>
      <c r="J43" s="37"/>
      <c r="K43" s="37"/>
    </row>
    <row r="44" spans="2:11" s="2" customFormat="1" ht="19.25" customHeight="1" x14ac:dyDescent="0.45">
      <c r="B44" s="24">
        <v>2</v>
      </c>
      <c r="C44" s="25" t="s">
        <v>35</v>
      </c>
      <c r="D44" s="25" t="s">
        <v>196</v>
      </c>
      <c r="E44" s="36">
        <v>9.99</v>
      </c>
      <c r="F44" s="36">
        <v>7.49</v>
      </c>
      <c r="G44" s="55"/>
      <c r="H44" s="56">
        <f>SUM(ProjectInvoice[[#This Row],[Our Price]]*G44)</f>
        <v>0</v>
      </c>
    </row>
    <row r="45" spans="2:11" s="2" customFormat="1" ht="19.25" customHeight="1" x14ac:dyDescent="0.45">
      <c r="B45" s="24">
        <v>2</v>
      </c>
      <c r="C45" s="25" t="s">
        <v>49</v>
      </c>
      <c r="D45" s="25" t="s">
        <v>197</v>
      </c>
      <c r="E45" s="36">
        <v>13.99</v>
      </c>
      <c r="F45" s="36">
        <v>10.49</v>
      </c>
      <c r="G45" s="55"/>
      <c r="H45" s="56">
        <f>SUM(ProjectInvoice[[#This Row],[Our Price]]*G45)</f>
        <v>0</v>
      </c>
    </row>
    <row r="46" spans="2:11" s="2" customFormat="1" ht="19.25" customHeight="1" x14ac:dyDescent="0.45">
      <c r="B46" s="24">
        <v>2</v>
      </c>
      <c r="C46" s="25" t="s">
        <v>34</v>
      </c>
      <c r="D46" s="25" t="s">
        <v>198</v>
      </c>
      <c r="E46" s="36">
        <v>6.99</v>
      </c>
      <c r="F46" s="36">
        <v>5.99</v>
      </c>
      <c r="G46" s="55"/>
      <c r="H46" s="56">
        <f>SUM(ProjectInvoice[[#This Row],[Our Price]]*G46)</f>
        <v>0</v>
      </c>
    </row>
    <row r="47" spans="2:11" s="2" customFormat="1" ht="19.25" customHeight="1" x14ac:dyDescent="0.45">
      <c r="B47" s="24">
        <v>2</v>
      </c>
      <c r="C47" s="25" t="s">
        <v>46</v>
      </c>
      <c r="D47" s="25" t="s">
        <v>199</v>
      </c>
      <c r="E47" s="36">
        <v>6.99</v>
      </c>
      <c r="F47" s="36">
        <v>5.99</v>
      </c>
      <c r="G47" s="55"/>
      <c r="H47" s="56">
        <f>SUM(ProjectInvoice[[#This Row],[Our Price]]*G47)</f>
        <v>0</v>
      </c>
    </row>
    <row r="48" spans="2:11" s="2" customFormat="1" ht="19.25" customHeight="1" x14ac:dyDescent="0.45">
      <c r="B48" s="24">
        <v>2</v>
      </c>
      <c r="C48" s="25" t="s">
        <v>40</v>
      </c>
      <c r="D48" s="25" t="s">
        <v>200</v>
      </c>
      <c r="E48" s="36">
        <v>7.99</v>
      </c>
      <c r="F48" s="36">
        <v>5.99</v>
      </c>
      <c r="G48" s="55"/>
      <c r="H48" s="56">
        <f>SUM(ProjectInvoice[[#This Row],[Our Price]]*G48)</f>
        <v>0</v>
      </c>
    </row>
    <row r="49" spans="2:8" s="2" customFormat="1" ht="19.25" customHeight="1" x14ac:dyDescent="0.45">
      <c r="B49" s="24">
        <v>2</v>
      </c>
      <c r="C49" s="25" t="s">
        <v>41</v>
      </c>
      <c r="D49" s="25" t="s">
        <v>201</v>
      </c>
      <c r="E49" s="36">
        <v>7.99</v>
      </c>
      <c r="F49" s="36">
        <v>5.99</v>
      </c>
      <c r="G49" s="55"/>
      <c r="H49" s="56">
        <f>SUM(ProjectInvoice[[#This Row],[Our Price]]*G49)</f>
        <v>0</v>
      </c>
    </row>
    <row r="50" spans="2:8" s="2" customFormat="1" ht="19.25" customHeight="1" x14ac:dyDescent="0.45">
      <c r="B50" s="24">
        <v>2</v>
      </c>
      <c r="C50" s="25" t="s">
        <v>39</v>
      </c>
      <c r="D50" s="25" t="s">
        <v>202</v>
      </c>
      <c r="E50" s="36">
        <v>6.99</v>
      </c>
      <c r="F50" s="36">
        <v>5.24</v>
      </c>
      <c r="G50" s="55"/>
      <c r="H50" s="56">
        <f>SUM(ProjectInvoice[[#This Row],[Our Price]]*G50)</f>
        <v>0</v>
      </c>
    </row>
    <row r="51" spans="2:8" s="2" customFormat="1" ht="19.25" customHeight="1" x14ac:dyDescent="0.45">
      <c r="B51" s="24">
        <v>2</v>
      </c>
      <c r="C51" s="25" t="s">
        <v>48</v>
      </c>
      <c r="D51" s="25" t="s">
        <v>203</v>
      </c>
      <c r="E51" s="36">
        <v>7.99</v>
      </c>
      <c r="F51" s="36">
        <v>5.99</v>
      </c>
      <c r="G51" s="55"/>
      <c r="H51" s="56">
        <f>SUM(ProjectInvoice[[#This Row],[Our Price]]*G51)</f>
        <v>0</v>
      </c>
    </row>
    <row r="52" spans="2:8" s="2" customFormat="1" ht="19.25" customHeight="1" x14ac:dyDescent="0.45">
      <c r="B52" s="24">
        <v>2</v>
      </c>
      <c r="C52" s="25" t="s">
        <v>36</v>
      </c>
      <c r="D52" s="25" t="s">
        <v>204</v>
      </c>
      <c r="E52" s="36">
        <v>6.99</v>
      </c>
      <c r="F52" s="36">
        <v>5.24</v>
      </c>
      <c r="G52" s="55"/>
      <c r="H52" s="56">
        <f>SUM(ProjectInvoice[[#This Row],[Our Price]]*G52)</f>
        <v>0</v>
      </c>
    </row>
    <row r="53" spans="2:8" s="2" customFormat="1" ht="19.25" customHeight="1" x14ac:dyDescent="0.45">
      <c r="B53" s="24">
        <v>2</v>
      </c>
      <c r="C53" s="25" t="s">
        <v>45</v>
      </c>
      <c r="D53" s="25" t="s">
        <v>205</v>
      </c>
      <c r="E53" s="36">
        <v>6.99</v>
      </c>
      <c r="F53" s="36">
        <v>5.24</v>
      </c>
      <c r="G53" s="55"/>
      <c r="H53" s="56">
        <f>SUM(ProjectInvoice[[#This Row],[Our Price]]*G53)</f>
        <v>0</v>
      </c>
    </row>
    <row r="54" spans="2:8" s="2" customFormat="1" ht="19.25" customHeight="1" x14ac:dyDescent="0.45">
      <c r="B54" s="24">
        <v>2</v>
      </c>
      <c r="C54" s="25" t="s">
        <v>116</v>
      </c>
      <c r="D54" s="25" t="s">
        <v>206</v>
      </c>
      <c r="E54" s="36">
        <v>7.99</v>
      </c>
      <c r="F54" s="36">
        <v>5.99</v>
      </c>
      <c r="G54" s="55"/>
      <c r="H54" s="56">
        <f>SUM(ProjectInvoice[[#This Row],[Our Price]]*G54)</f>
        <v>0</v>
      </c>
    </row>
    <row r="55" spans="2:8" s="2" customFormat="1" ht="19.25" customHeight="1" x14ac:dyDescent="0.45">
      <c r="B55" s="24">
        <v>2</v>
      </c>
      <c r="C55" s="25" t="s">
        <v>54</v>
      </c>
      <c r="D55" s="25" t="s">
        <v>207</v>
      </c>
      <c r="E55" s="36">
        <v>7.99</v>
      </c>
      <c r="F55" s="36">
        <v>5.99</v>
      </c>
      <c r="G55" s="55"/>
      <c r="H55" s="56">
        <f>SUM(ProjectInvoice[[#This Row],[Our Price]]*G55)</f>
        <v>0</v>
      </c>
    </row>
    <row r="56" spans="2:8" s="2" customFormat="1" ht="19.25" customHeight="1" x14ac:dyDescent="0.45">
      <c r="B56" s="24">
        <v>2</v>
      </c>
      <c r="C56" s="25" t="s">
        <v>51</v>
      </c>
      <c r="D56" s="25" t="s">
        <v>208</v>
      </c>
      <c r="E56" s="36">
        <v>6.99</v>
      </c>
      <c r="F56" s="36">
        <v>5.99</v>
      </c>
      <c r="G56" s="55"/>
      <c r="H56" s="56">
        <f>SUM(ProjectInvoice[[#This Row],[Our Price]]*G56)</f>
        <v>0</v>
      </c>
    </row>
    <row r="57" spans="2:8" s="2" customFormat="1" ht="19.25" customHeight="1" x14ac:dyDescent="0.45">
      <c r="B57" s="24">
        <v>2</v>
      </c>
      <c r="C57" s="25" t="s">
        <v>53</v>
      </c>
      <c r="D57" s="25" t="s">
        <v>209</v>
      </c>
      <c r="E57" s="36">
        <v>6.99</v>
      </c>
      <c r="F57" s="36">
        <v>5.99</v>
      </c>
      <c r="G57" s="55"/>
      <c r="H57" s="56">
        <f>SUM(ProjectInvoice[[#This Row],[Our Price]]*G57)</f>
        <v>0</v>
      </c>
    </row>
    <row r="58" spans="2:8" s="2" customFormat="1" ht="19.25" customHeight="1" x14ac:dyDescent="0.45">
      <c r="B58" s="24">
        <v>2</v>
      </c>
      <c r="C58" s="25" t="s">
        <v>52</v>
      </c>
      <c r="D58" s="25" t="s">
        <v>210</v>
      </c>
      <c r="E58" s="36">
        <v>6.99</v>
      </c>
      <c r="F58" s="36">
        <v>5.99</v>
      </c>
      <c r="G58" s="55"/>
      <c r="H58" s="56">
        <f>SUM(ProjectInvoice[[#This Row],[Our Price]]*G58)</f>
        <v>0</v>
      </c>
    </row>
    <row r="59" spans="2:8" s="2" customFormat="1" ht="19.25" customHeight="1" x14ac:dyDescent="0.45">
      <c r="B59" s="24">
        <v>2</v>
      </c>
      <c r="C59" s="25" t="s">
        <v>55</v>
      </c>
      <c r="D59" s="25" t="s">
        <v>211</v>
      </c>
      <c r="E59" s="36">
        <v>6.99</v>
      </c>
      <c r="F59" s="36">
        <v>5.24</v>
      </c>
      <c r="G59" s="55"/>
      <c r="H59" s="56">
        <f>SUM(ProjectInvoice[[#This Row],[Our Price]]*G59)</f>
        <v>0</v>
      </c>
    </row>
    <row r="60" spans="2:8" s="2" customFormat="1" ht="19.25" customHeight="1" x14ac:dyDescent="0.45">
      <c r="B60" s="24">
        <v>2</v>
      </c>
      <c r="C60" s="25" t="s">
        <v>33</v>
      </c>
      <c r="D60" s="25" t="s">
        <v>212</v>
      </c>
      <c r="E60" s="36">
        <v>14.99</v>
      </c>
      <c r="F60" s="36">
        <v>11.24</v>
      </c>
      <c r="G60" s="55"/>
      <c r="H60" s="56">
        <f>SUM(ProjectInvoice[[#This Row],[Our Price]]*G60)</f>
        <v>0</v>
      </c>
    </row>
    <row r="61" spans="2:8" s="2" customFormat="1" ht="19.25" customHeight="1" x14ac:dyDescent="0.45">
      <c r="B61" s="24">
        <v>2</v>
      </c>
      <c r="C61" s="25" t="s">
        <v>37</v>
      </c>
      <c r="D61" s="25" t="s">
        <v>213</v>
      </c>
      <c r="E61" s="36">
        <v>7.99</v>
      </c>
      <c r="F61" s="36">
        <v>5.99</v>
      </c>
      <c r="G61" s="55"/>
      <c r="H61" s="56">
        <f>SUM(ProjectInvoice[[#This Row],[Our Price]]*G61)</f>
        <v>0</v>
      </c>
    </row>
    <row r="62" spans="2:8" s="2" customFormat="1" ht="19.25" customHeight="1" x14ac:dyDescent="0.45">
      <c r="B62" s="24">
        <v>2</v>
      </c>
      <c r="C62" s="25" t="s">
        <v>38</v>
      </c>
      <c r="D62" s="25" t="s">
        <v>214</v>
      </c>
      <c r="E62" s="36">
        <v>7.99</v>
      </c>
      <c r="F62" s="36">
        <v>5.99</v>
      </c>
      <c r="G62" s="55"/>
      <c r="H62" s="56">
        <f>SUM(ProjectInvoice[[#This Row],[Our Price]]*G62)</f>
        <v>0</v>
      </c>
    </row>
    <row r="63" spans="2:8" s="2" customFormat="1" ht="19.25" customHeight="1" x14ac:dyDescent="0.45">
      <c r="B63" s="24">
        <v>2</v>
      </c>
      <c r="C63" s="25" t="s">
        <v>50</v>
      </c>
      <c r="D63" s="25" t="s">
        <v>215</v>
      </c>
      <c r="E63" s="36">
        <v>7.99</v>
      </c>
      <c r="F63" s="36">
        <v>5.99</v>
      </c>
      <c r="G63" s="55"/>
      <c r="H63" s="56">
        <f>SUM(ProjectInvoice[[#This Row],[Our Price]]*G63)</f>
        <v>0</v>
      </c>
    </row>
    <row r="64" spans="2:8" s="2" customFormat="1" ht="19.25" customHeight="1" x14ac:dyDescent="0.45">
      <c r="B64" s="24">
        <v>2</v>
      </c>
      <c r="C64" s="25" t="s">
        <v>57</v>
      </c>
      <c r="D64" s="25" t="s">
        <v>216</v>
      </c>
      <c r="E64" s="36">
        <v>14.99</v>
      </c>
      <c r="F64" s="36">
        <v>11.99</v>
      </c>
      <c r="G64" s="55"/>
      <c r="H64" s="56">
        <f>SUM(ProjectInvoice[[#This Row],[Our Price]]*G64)</f>
        <v>0</v>
      </c>
    </row>
    <row r="65" spans="2:11" s="2" customFormat="1" ht="19.25" customHeight="1" x14ac:dyDescent="0.45">
      <c r="B65" s="24">
        <v>2</v>
      </c>
      <c r="C65" s="25" t="s">
        <v>32</v>
      </c>
      <c r="D65" s="25" t="s">
        <v>217</v>
      </c>
      <c r="E65" s="36">
        <v>7.99</v>
      </c>
      <c r="F65" s="36">
        <v>5.99</v>
      </c>
      <c r="G65" s="55"/>
      <c r="H65" s="56">
        <f>SUM(ProjectInvoice[[#This Row],[Our Price]]*G65)</f>
        <v>0</v>
      </c>
    </row>
    <row r="66" spans="2:11" s="2" customFormat="1" ht="19.25" customHeight="1" x14ac:dyDescent="0.45">
      <c r="B66" s="24">
        <v>2</v>
      </c>
      <c r="C66" s="25" t="s">
        <v>44</v>
      </c>
      <c r="D66" s="25" t="s">
        <v>280</v>
      </c>
      <c r="E66" s="36">
        <v>7.99</v>
      </c>
      <c r="F66" s="36">
        <v>5.99</v>
      </c>
      <c r="G66" s="55"/>
      <c r="H66" s="56">
        <f>SUM(ProjectInvoice[[#This Row],[Our Price]]*G66)</f>
        <v>0</v>
      </c>
    </row>
    <row r="67" spans="2:11" s="2" customFormat="1" ht="19.25" customHeight="1" x14ac:dyDescent="0.45">
      <c r="B67" s="24">
        <v>2</v>
      </c>
      <c r="C67" s="25" t="s">
        <v>47</v>
      </c>
      <c r="D67" s="25" t="s">
        <v>218</v>
      </c>
      <c r="E67" s="36">
        <v>7.99</v>
      </c>
      <c r="F67" s="36">
        <v>5.99</v>
      </c>
      <c r="G67" s="55"/>
      <c r="H67" s="56">
        <f>SUM(ProjectInvoice[[#This Row],[Our Price]]*G67)</f>
        <v>0</v>
      </c>
    </row>
    <row r="68" spans="2:11" s="2" customFormat="1" ht="19.25" customHeight="1" x14ac:dyDescent="0.45">
      <c r="B68" s="24">
        <v>2</v>
      </c>
      <c r="C68" s="25" t="s">
        <v>56</v>
      </c>
      <c r="D68" s="25" t="s">
        <v>219</v>
      </c>
      <c r="E68" s="36">
        <v>7.99</v>
      </c>
      <c r="F68" s="36">
        <v>5.99</v>
      </c>
      <c r="G68" s="55"/>
      <c r="H68" s="56">
        <f>SUM(ProjectInvoice[[#This Row],[Our Price]]*G68)</f>
        <v>0</v>
      </c>
    </row>
    <row r="69" spans="2:11" s="2" customFormat="1" ht="19.25" customHeight="1" x14ac:dyDescent="0.45">
      <c r="B69" s="24">
        <v>2</v>
      </c>
      <c r="C69" s="25" t="s">
        <v>43</v>
      </c>
      <c r="D69" s="25" t="s">
        <v>220</v>
      </c>
      <c r="E69" s="36">
        <v>7.99</v>
      </c>
      <c r="F69" s="36">
        <v>5.99</v>
      </c>
      <c r="G69" s="55"/>
      <c r="H69" s="56">
        <f>SUM(ProjectInvoice[[#This Row],[Our Price]]*G69)</f>
        <v>0</v>
      </c>
    </row>
    <row r="70" spans="2:11" s="2" customFormat="1" ht="19.25" customHeight="1" x14ac:dyDescent="0.45">
      <c r="B70" s="24">
        <v>2</v>
      </c>
      <c r="C70" s="25" t="s">
        <v>42</v>
      </c>
      <c r="D70" s="25" t="s">
        <v>221</v>
      </c>
      <c r="E70" s="36">
        <v>6.99</v>
      </c>
      <c r="F70" s="36">
        <v>5.24</v>
      </c>
      <c r="G70" s="55"/>
      <c r="H70" s="56">
        <f>SUM(ProjectInvoice[[#This Row],[Our Price]]*G70)</f>
        <v>0</v>
      </c>
    </row>
    <row r="71" spans="2:11" s="2" customFormat="1" ht="19.25" customHeight="1" x14ac:dyDescent="0.45">
      <c r="B71" s="24">
        <v>2</v>
      </c>
      <c r="C71" s="25" t="s">
        <v>277</v>
      </c>
      <c r="D71" s="25" t="s">
        <v>222</v>
      </c>
      <c r="E71" s="36">
        <v>7.99</v>
      </c>
      <c r="F71" s="36">
        <v>5.99</v>
      </c>
      <c r="G71" s="55"/>
      <c r="H71" s="56">
        <f>SUM(ProjectInvoice[[#This Row],[Our Price]]*G71)</f>
        <v>0</v>
      </c>
      <c r="J71" s="37"/>
      <c r="K71" s="37"/>
    </row>
    <row r="72" spans="2:11" s="2" customFormat="1" ht="19.25" customHeight="1" x14ac:dyDescent="0.45">
      <c r="B72" s="24">
        <v>3</v>
      </c>
      <c r="C72" s="25" t="s">
        <v>62</v>
      </c>
      <c r="D72" s="25" t="s">
        <v>223</v>
      </c>
      <c r="E72" s="36">
        <v>7.99</v>
      </c>
      <c r="F72" s="36">
        <v>5.99</v>
      </c>
      <c r="G72" s="55"/>
      <c r="H72" s="56">
        <f>SUM(ProjectInvoice[[#This Row],[Our Price]]*G72)</f>
        <v>0</v>
      </c>
    </row>
    <row r="73" spans="2:11" s="2" customFormat="1" ht="19.25" customHeight="1" x14ac:dyDescent="0.45">
      <c r="B73" s="24">
        <v>3</v>
      </c>
      <c r="C73" s="25" t="s">
        <v>65</v>
      </c>
      <c r="D73" s="25" t="s">
        <v>224</v>
      </c>
      <c r="E73" s="36">
        <v>7.99</v>
      </c>
      <c r="F73" s="36">
        <v>5.99</v>
      </c>
      <c r="G73" s="55"/>
      <c r="H73" s="56">
        <f>SUM(ProjectInvoice[[#This Row],[Our Price]]*G73)</f>
        <v>0</v>
      </c>
    </row>
    <row r="74" spans="2:11" s="2" customFormat="1" ht="19.25" customHeight="1" x14ac:dyDescent="0.45">
      <c r="B74" s="24">
        <v>3</v>
      </c>
      <c r="C74" s="25" t="s">
        <v>67</v>
      </c>
      <c r="D74" s="25" t="s">
        <v>225</v>
      </c>
      <c r="E74" s="36">
        <v>7.99</v>
      </c>
      <c r="F74" s="36">
        <v>5.99</v>
      </c>
      <c r="G74" s="55"/>
      <c r="H74" s="56">
        <f>SUM(ProjectInvoice[[#This Row],[Our Price]]*G74)</f>
        <v>0</v>
      </c>
    </row>
    <row r="75" spans="2:11" s="2" customFormat="1" ht="19.25" customHeight="1" x14ac:dyDescent="0.45">
      <c r="B75" s="24">
        <v>3</v>
      </c>
      <c r="C75" s="25" t="s">
        <v>71</v>
      </c>
      <c r="D75" s="25" t="s">
        <v>226</v>
      </c>
      <c r="E75" s="36">
        <v>7.99</v>
      </c>
      <c r="F75" s="36">
        <v>5.99</v>
      </c>
      <c r="G75" s="55"/>
      <c r="H75" s="56">
        <f>SUM(ProjectInvoice[[#This Row],[Our Price]]*G75)</f>
        <v>0</v>
      </c>
    </row>
    <row r="76" spans="2:11" s="2" customFormat="1" ht="19.25" customHeight="1" x14ac:dyDescent="0.45">
      <c r="B76" s="24">
        <v>3</v>
      </c>
      <c r="C76" s="25" t="s">
        <v>59</v>
      </c>
      <c r="D76" s="25" t="s">
        <v>227</v>
      </c>
      <c r="E76" s="36">
        <v>7.99</v>
      </c>
      <c r="F76" s="36">
        <v>5.99</v>
      </c>
      <c r="G76" s="55"/>
      <c r="H76" s="56">
        <f>SUM(ProjectInvoice[[#This Row],[Our Price]]*G76)</f>
        <v>0</v>
      </c>
    </row>
    <row r="77" spans="2:11" s="2" customFormat="1" ht="19.25" customHeight="1" x14ac:dyDescent="0.45">
      <c r="B77" s="24">
        <v>3</v>
      </c>
      <c r="C77" s="25" t="s">
        <v>61</v>
      </c>
      <c r="D77" s="25" t="s">
        <v>228</v>
      </c>
      <c r="E77" s="36">
        <v>6.99</v>
      </c>
      <c r="F77" s="36">
        <v>5.24</v>
      </c>
      <c r="G77" s="55"/>
      <c r="H77" s="56">
        <f>SUM(ProjectInvoice[[#This Row],[Our Price]]*G77)</f>
        <v>0</v>
      </c>
    </row>
    <row r="78" spans="2:11" s="2" customFormat="1" ht="19.25" customHeight="1" x14ac:dyDescent="0.45">
      <c r="B78" s="24">
        <v>3</v>
      </c>
      <c r="C78" s="25" t="s">
        <v>70</v>
      </c>
      <c r="D78" s="25" t="s">
        <v>229</v>
      </c>
      <c r="E78" s="36">
        <v>6.99</v>
      </c>
      <c r="F78" s="36">
        <v>5.24</v>
      </c>
      <c r="G78" s="55"/>
      <c r="H78" s="56">
        <f>SUM(ProjectInvoice[[#This Row],[Our Price]]*G78)</f>
        <v>0</v>
      </c>
    </row>
    <row r="79" spans="2:11" s="2" customFormat="1" ht="19.25" customHeight="1" x14ac:dyDescent="0.45">
      <c r="B79" s="24">
        <v>3</v>
      </c>
      <c r="C79" s="25" t="s">
        <v>66</v>
      </c>
      <c r="D79" s="25" t="s">
        <v>230</v>
      </c>
      <c r="E79" s="36">
        <v>6.99</v>
      </c>
      <c r="F79" s="36">
        <v>5.99</v>
      </c>
      <c r="G79" s="55"/>
      <c r="H79" s="56">
        <f>SUM(ProjectInvoice[[#This Row],[Our Price]]*G79)</f>
        <v>0</v>
      </c>
    </row>
    <row r="80" spans="2:11" s="2" customFormat="1" ht="19.25" customHeight="1" x14ac:dyDescent="0.45">
      <c r="B80" s="24">
        <v>3</v>
      </c>
      <c r="C80" s="25" t="s">
        <v>69</v>
      </c>
      <c r="D80" s="25" t="s">
        <v>231</v>
      </c>
      <c r="E80" s="36">
        <v>8.99</v>
      </c>
      <c r="F80" s="36">
        <v>6.74</v>
      </c>
      <c r="G80" s="55"/>
      <c r="H80" s="56">
        <f>SUM(ProjectInvoice[[#This Row],[Our Price]]*G80)</f>
        <v>0</v>
      </c>
    </row>
    <row r="81" spans="2:11" s="2" customFormat="1" ht="19.25" customHeight="1" x14ac:dyDescent="0.45">
      <c r="B81" s="24">
        <v>3</v>
      </c>
      <c r="C81" s="25" t="s">
        <v>63</v>
      </c>
      <c r="D81" s="25" t="s">
        <v>232</v>
      </c>
      <c r="E81" s="36">
        <v>7.99</v>
      </c>
      <c r="F81" s="36">
        <v>5.99</v>
      </c>
      <c r="G81" s="55"/>
      <c r="H81" s="56">
        <f>SUM(ProjectInvoice[[#This Row],[Our Price]]*G81)</f>
        <v>0</v>
      </c>
    </row>
    <row r="82" spans="2:11" s="2" customFormat="1" ht="19.25" customHeight="1" x14ac:dyDescent="0.45">
      <c r="B82" s="24">
        <v>3</v>
      </c>
      <c r="C82" s="25" t="s">
        <v>72</v>
      </c>
      <c r="D82" s="25" t="s">
        <v>233</v>
      </c>
      <c r="E82" s="36">
        <v>12.99</v>
      </c>
      <c r="F82" s="36">
        <v>9.74</v>
      </c>
      <c r="G82" s="55"/>
      <c r="H82" s="56">
        <f>SUM(ProjectInvoice[[#This Row],[Our Price]]*G82)</f>
        <v>0</v>
      </c>
    </row>
    <row r="83" spans="2:11" s="2" customFormat="1" ht="19.25" customHeight="1" x14ac:dyDescent="0.45">
      <c r="B83" s="24">
        <v>3</v>
      </c>
      <c r="C83" s="25" t="s">
        <v>58</v>
      </c>
      <c r="D83" s="25" t="s">
        <v>234</v>
      </c>
      <c r="E83" s="36">
        <v>7.99</v>
      </c>
      <c r="F83" s="36">
        <v>5.99</v>
      </c>
      <c r="G83" s="55"/>
      <c r="H83" s="56">
        <f>SUM(ProjectInvoice[[#This Row],[Our Price]]*G83)</f>
        <v>0</v>
      </c>
    </row>
    <row r="84" spans="2:11" s="2" customFormat="1" ht="19.25" customHeight="1" x14ac:dyDescent="0.45">
      <c r="B84" s="24">
        <v>3</v>
      </c>
      <c r="C84" s="25" t="s">
        <v>68</v>
      </c>
      <c r="D84" s="25" t="s">
        <v>235</v>
      </c>
      <c r="E84" s="36">
        <v>18.989999999999998</v>
      </c>
      <c r="F84" s="36">
        <v>13.95</v>
      </c>
      <c r="G84" s="55"/>
      <c r="H84" s="56">
        <f>SUM(ProjectInvoice[[#This Row],[Our Price]]*G84)</f>
        <v>0</v>
      </c>
    </row>
    <row r="85" spans="2:11" s="2" customFormat="1" ht="19.25" customHeight="1" x14ac:dyDescent="0.45">
      <c r="B85" s="24">
        <v>3</v>
      </c>
      <c r="C85" s="25" t="s">
        <v>60</v>
      </c>
      <c r="D85" s="25" t="s">
        <v>236</v>
      </c>
      <c r="E85" s="36">
        <v>14.99</v>
      </c>
      <c r="F85" s="36">
        <v>11.24</v>
      </c>
      <c r="G85" s="55"/>
      <c r="H85" s="56">
        <f>SUM(ProjectInvoice[[#This Row],[Our Price]]*G85)</f>
        <v>0</v>
      </c>
    </row>
    <row r="86" spans="2:11" s="2" customFormat="1" ht="19.25" customHeight="1" x14ac:dyDescent="0.45">
      <c r="B86" s="24">
        <v>3</v>
      </c>
      <c r="C86" s="25" t="s">
        <v>64</v>
      </c>
      <c r="D86" s="25" t="s">
        <v>237</v>
      </c>
      <c r="E86" s="36">
        <v>14.99</v>
      </c>
      <c r="F86" s="36">
        <v>11.24</v>
      </c>
      <c r="G86" s="55"/>
      <c r="H86" s="56">
        <f>SUM(ProjectInvoice[[#This Row],[Our Price]]*G86)</f>
        <v>0</v>
      </c>
    </row>
    <row r="87" spans="2:11" s="2" customFormat="1" ht="19.25" customHeight="1" x14ac:dyDescent="0.45">
      <c r="B87" s="24">
        <v>3</v>
      </c>
      <c r="C87" s="25" t="s">
        <v>73</v>
      </c>
      <c r="D87" s="25" t="s">
        <v>238</v>
      </c>
      <c r="E87" s="36">
        <v>7.99</v>
      </c>
      <c r="F87" s="36">
        <v>5.99</v>
      </c>
      <c r="G87" s="55"/>
      <c r="H87" s="56">
        <f>SUM(ProjectInvoice[[#This Row],[Our Price]]*G87)</f>
        <v>0</v>
      </c>
      <c r="J87" s="37"/>
      <c r="K87" s="37"/>
    </row>
    <row r="88" spans="2:11" s="2" customFormat="1" ht="19.25" customHeight="1" x14ac:dyDescent="0.45">
      <c r="B88" s="24">
        <v>4</v>
      </c>
      <c r="C88" s="25" t="s">
        <v>79</v>
      </c>
      <c r="D88" s="25" t="s">
        <v>239</v>
      </c>
      <c r="E88" s="36">
        <v>7.99</v>
      </c>
      <c r="F88" s="36">
        <v>5.99</v>
      </c>
      <c r="G88" s="55"/>
      <c r="H88" s="56">
        <f>SUM(ProjectInvoice[[#This Row],[Our Price]]*G88)</f>
        <v>0</v>
      </c>
    </row>
    <row r="89" spans="2:11" s="2" customFormat="1" ht="19.25" customHeight="1" x14ac:dyDescent="0.45">
      <c r="B89" s="24">
        <v>4</v>
      </c>
      <c r="C89" s="25" t="s">
        <v>76</v>
      </c>
      <c r="D89" s="25" t="s">
        <v>240</v>
      </c>
      <c r="E89" s="36">
        <v>12.99</v>
      </c>
      <c r="F89" s="36">
        <v>9.74</v>
      </c>
      <c r="G89" s="55"/>
      <c r="H89" s="56">
        <f>SUM(ProjectInvoice[[#This Row],[Our Price]]*G89)</f>
        <v>0</v>
      </c>
    </row>
    <row r="90" spans="2:11" s="2" customFormat="1" ht="19.25" customHeight="1" x14ac:dyDescent="0.45">
      <c r="B90" s="24">
        <v>4</v>
      </c>
      <c r="C90" s="25" t="s">
        <v>81</v>
      </c>
      <c r="D90" s="25" t="s">
        <v>241</v>
      </c>
      <c r="E90" s="36">
        <v>6.99</v>
      </c>
      <c r="F90" s="36">
        <v>5.5</v>
      </c>
      <c r="G90" s="55"/>
      <c r="H90" s="56">
        <f>SUM(ProjectInvoice[[#This Row],[Our Price]]*G90)</f>
        <v>0</v>
      </c>
    </row>
    <row r="91" spans="2:11" s="2" customFormat="1" ht="19.25" customHeight="1" x14ac:dyDescent="0.45">
      <c r="B91" s="24">
        <v>4</v>
      </c>
      <c r="C91" s="25" t="s">
        <v>75</v>
      </c>
      <c r="D91" s="25" t="s">
        <v>242</v>
      </c>
      <c r="E91" s="36">
        <v>8.99</v>
      </c>
      <c r="F91" s="36">
        <v>6.74</v>
      </c>
      <c r="G91" s="55"/>
      <c r="H91" s="56">
        <f>SUM(ProjectInvoice[[#This Row],[Our Price]]*G91)</f>
        <v>0</v>
      </c>
    </row>
    <row r="92" spans="2:11" s="2" customFormat="1" ht="19.25" customHeight="1" x14ac:dyDescent="0.45">
      <c r="B92" s="24">
        <v>4</v>
      </c>
      <c r="C92" s="25" t="s">
        <v>80</v>
      </c>
      <c r="D92" s="25" t="s">
        <v>243</v>
      </c>
      <c r="E92" s="36">
        <v>12.95</v>
      </c>
      <c r="F92" s="36">
        <v>10.49</v>
      </c>
      <c r="G92" s="55"/>
      <c r="H92" s="56">
        <f>SUM(ProjectInvoice[[#This Row],[Our Price]]*G92)</f>
        <v>0</v>
      </c>
    </row>
    <row r="93" spans="2:11" s="2" customFormat="1" ht="19.25" customHeight="1" x14ac:dyDescent="0.45">
      <c r="B93" s="24">
        <v>4</v>
      </c>
      <c r="C93" s="25" t="s">
        <v>78</v>
      </c>
      <c r="D93" s="25" t="s">
        <v>244</v>
      </c>
      <c r="E93" s="36">
        <v>8.99</v>
      </c>
      <c r="F93" s="36">
        <v>6.74</v>
      </c>
      <c r="G93" s="55"/>
      <c r="H93" s="56">
        <f>SUM(ProjectInvoice[[#This Row],[Our Price]]*G93)</f>
        <v>0</v>
      </c>
    </row>
    <row r="94" spans="2:11" s="2" customFormat="1" ht="19.25" customHeight="1" x14ac:dyDescent="0.45">
      <c r="B94" s="24">
        <v>4</v>
      </c>
      <c r="C94" s="25" t="s">
        <v>278</v>
      </c>
      <c r="D94" s="25" t="s">
        <v>245</v>
      </c>
      <c r="E94" s="36">
        <v>7.99</v>
      </c>
      <c r="F94" s="36">
        <v>5.99</v>
      </c>
      <c r="G94" s="55"/>
      <c r="H94" s="56">
        <f>SUM(ProjectInvoice[[#This Row],[Our Price]]*G94)</f>
        <v>0</v>
      </c>
    </row>
    <row r="95" spans="2:11" s="2" customFormat="1" ht="19.25" customHeight="1" x14ac:dyDescent="0.45">
      <c r="B95" s="24">
        <v>4</v>
      </c>
      <c r="C95" s="25" t="s">
        <v>77</v>
      </c>
      <c r="D95" s="25" t="s">
        <v>246</v>
      </c>
      <c r="E95" s="36">
        <v>8.99</v>
      </c>
      <c r="F95" s="36">
        <v>6.74</v>
      </c>
      <c r="G95" s="55"/>
      <c r="H95" s="56">
        <f>SUM(ProjectInvoice[[#This Row],[Our Price]]*G95)</f>
        <v>0</v>
      </c>
    </row>
    <row r="96" spans="2:11" s="2" customFormat="1" ht="19.25" customHeight="1" x14ac:dyDescent="0.45">
      <c r="B96" s="24">
        <v>4</v>
      </c>
      <c r="C96" s="25" t="s">
        <v>117</v>
      </c>
      <c r="D96" s="25" t="s">
        <v>247</v>
      </c>
      <c r="E96" s="36">
        <v>7.99</v>
      </c>
      <c r="F96" s="36">
        <v>5.99</v>
      </c>
      <c r="G96" s="55"/>
      <c r="H96" s="56">
        <f>SUM(ProjectInvoice[[#This Row],[Our Price]]*G96)</f>
        <v>0</v>
      </c>
    </row>
    <row r="97" spans="2:11" s="2" customFormat="1" ht="19.25" customHeight="1" x14ac:dyDescent="0.45">
      <c r="B97" s="24">
        <v>4</v>
      </c>
      <c r="C97" s="25" t="s">
        <v>74</v>
      </c>
      <c r="D97" s="25" t="s">
        <v>248</v>
      </c>
      <c r="E97" s="36">
        <v>8.99</v>
      </c>
      <c r="F97" s="36">
        <v>6.74</v>
      </c>
      <c r="G97" s="55"/>
      <c r="H97" s="56">
        <f>SUM(ProjectInvoice[[#This Row],[Our Price]]*G97)</f>
        <v>0</v>
      </c>
      <c r="J97" s="37"/>
      <c r="K97" s="37"/>
    </row>
    <row r="98" spans="2:11" s="2" customFormat="1" ht="19.25" customHeight="1" x14ac:dyDescent="0.45">
      <c r="B98" s="24">
        <v>5</v>
      </c>
      <c r="C98" s="25" t="s">
        <v>88</v>
      </c>
      <c r="D98" s="25" t="s">
        <v>249</v>
      </c>
      <c r="E98" s="36">
        <v>8.99</v>
      </c>
      <c r="F98" s="36">
        <v>6.74</v>
      </c>
      <c r="G98" s="55"/>
      <c r="H98" s="56">
        <f>SUM(ProjectInvoice[[#This Row],[Our Price]]*G98)</f>
        <v>0</v>
      </c>
    </row>
    <row r="99" spans="2:11" s="2" customFormat="1" ht="19.25" customHeight="1" x14ac:dyDescent="0.45">
      <c r="B99" s="24">
        <v>5</v>
      </c>
      <c r="C99" s="25" t="s">
        <v>87</v>
      </c>
      <c r="D99" s="25" t="s">
        <v>250</v>
      </c>
      <c r="E99" s="36">
        <v>7.99</v>
      </c>
      <c r="F99" s="36">
        <v>5.99</v>
      </c>
      <c r="G99" s="55"/>
      <c r="H99" s="56">
        <f>SUM(ProjectInvoice[[#This Row],[Our Price]]*G99)</f>
        <v>0</v>
      </c>
    </row>
    <row r="100" spans="2:11" s="2" customFormat="1" ht="19.25" customHeight="1" x14ac:dyDescent="0.45">
      <c r="B100" s="24">
        <v>5</v>
      </c>
      <c r="C100" s="25" t="s">
        <v>84</v>
      </c>
      <c r="D100" s="25" t="s">
        <v>251</v>
      </c>
      <c r="E100" s="36">
        <v>7.99</v>
      </c>
      <c r="F100" s="36">
        <v>5.99</v>
      </c>
      <c r="G100" s="55"/>
      <c r="H100" s="56">
        <f>SUM(ProjectInvoice[[#This Row],[Our Price]]*G100)</f>
        <v>0</v>
      </c>
    </row>
    <row r="101" spans="2:11" s="2" customFormat="1" ht="19.25" customHeight="1" x14ac:dyDescent="0.45">
      <c r="B101" s="24">
        <v>5</v>
      </c>
      <c r="C101" s="25" t="s">
        <v>83</v>
      </c>
      <c r="D101" s="25" t="s">
        <v>252</v>
      </c>
      <c r="E101" s="36">
        <v>7.99</v>
      </c>
      <c r="F101" s="36">
        <v>5.99</v>
      </c>
      <c r="G101" s="55"/>
      <c r="H101" s="56">
        <f>SUM(ProjectInvoice[[#This Row],[Our Price]]*G101)</f>
        <v>0</v>
      </c>
    </row>
    <row r="102" spans="2:11" s="2" customFormat="1" ht="19.25" customHeight="1" x14ac:dyDescent="0.45">
      <c r="B102" s="24">
        <v>5</v>
      </c>
      <c r="C102" s="25" t="s">
        <v>20</v>
      </c>
      <c r="D102" s="25" t="s">
        <v>253</v>
      </c>
      <c r="E102" s="36">
        <v>16.989999999999998</v>
      </c>
      <c r="F102" s="36">
        <v>12.74</v>
      </c>
      <c r="G102" s="55"/>
      <c r="H102" s="56">
        <f>SUM(ProjectInvoice[[#This Row],[Our Price]]*G102)</f>
        <v>0</v>
      </c>
    </row>
    <row r="103" spans="2:11" s="2" customFormat="1" ht="19.25" customHeight="1" x14ac:dyDescent="0.45">
      <c r="B103" s="24">
        <v>5</v>
      </c>
      <c r="C103" s="25" t="s">
        <v>82</v>
      </c>
      <c r="D103" s="25" t="s">
        <v>254</v>
      </c>
      <c r="E103" s="36">
        <v>6.99</v>
      </c>
      <c r="F103" s="36">
        <v>5.99</v>
      </c>
      <c r="G103" s="55"/>
      <c r="H103" s="56">
        <f>SUM(ProjectInvoice[[#This Row],[Our Price]]*G103)</f>
        <v>0</v>
      </c>
    </row>
    <row r="104" spans="2:11" s="2" customFormat="1" ht="19.25" customHeight="1" x14ac:dyDescent="0.45">
      <c r="B104" s="24">
        <v>5</v>
      </c>
      <c r="C104" s="25" t="s">
        <v>91</v>
      </c>
      <c r="D104" s="25" t="s">
        <v>255</v>
      </c>
      <c r="E104" s="36">
        <v>7.99</v>
      </c>
      <c r="F104" s="36">
        <v>5.5</v>
      </c>
      <c r="G104" s="55"/>
      <c r="H104" s="56">
        <f>SUM(ProjectInvoice[[#This Row],[Our Price]]*G104)</f>
        <v>0</v>
      </c>
    </row>
    <row r="105" spans="2:11" s="2" customFormat="1" ht="19.25" customHeight="1" x14ac:dyDescent="0.45">
      <c r="B105" s="24">
        <v>5</v>
      </c>
      <c r="C105" s="25" t="s">
        <v>90</v>
      </c>
      <c r="D105" s="25" t="s">
        <v>256</v>
      </c>
      <c r="E105" s="36">
        <v>7.99</v>
      </c>
      <c r="F105" s="36">
        <v>5.99</v>
      </c>
      <c r="G105" s="55"/>
      <c r="H105" s="56">
        <f>SUM(ProjectInvoice[[#This Row],[Our Price]]*G105)</f>
        <v>0</v>
      </c>
    </row>
    <row r="106" spans="2:11" s="2" customFormat="1" ht="19.25" customHeight="1" x14ac:dyDescent="0.45">
      <c r="B106" s="24">
        <v>5</v>
      </c>
      <c r="C106" s="25" t="s">
        <v>86</v>
      </c>
      <c r="D106" s="25" t="s">
        <v>257</v>
      </c>
      <c r="E106" s="36">
        <v>7.99</v>
      </c>
      <c r="F106" s="36">
        <v>5.99</v>
      </c>
      <c r="G106" s="55"/>
      <c r="H106" s="56">
        <f>SUM(ProjectInvoice[[#This Row],[Our Price]]*G106)</f>
        <v>0</v>
      </c>
    </row>
    <row r="107" spans="2:11" s="2" customFormat="1" ht="19.25" customHeight="1" x14ac:dyDescent="0.45">
      <c r="B107" s="24">
        <v>5</v>
      </c>
      <c r="C107" s="25" t="s">
        <v>85</v>
      </c>
      <c r="D107" s="25" t="s">
        <v>258</v>
      </c>
      <c r="E107" s="36">
        <v>10.99</v>
      </c>
      <c r="F107" s="36">
        <v>8.24</v>
      </c>
      <c r="G107" s="55"/>
      <c r="H107" s="56">
        <f>SUM(ProjectInvoice[[#This Row],[Our Price]]*G107)</f>
        <v>0</v>
      </c>
    </row>
    <row r="108" spans="2:11" s="2" customFormat="1" ht="19.25" customHeight="1" x14ac:dyDescent="0.45">
      <c r="B108" s="24">
        <v>5</v>
      </c>
      <c r="C108" s="25" t="s">
        <v>89</v>
      </c>
      <c r="D108" s="25" t="s">
        <v>259</v>
      </c>
      <c r="E108" s="36">
        <v>7.99</v>
      </c>
      <c r="F108" s="36">
        <v>5.99</v>
      </c>
      <c r="G108" s="55"/>
      <c r="H108" s="56">
        <f>SUM(ProjectInvoice[[#This Row],[Our Price]]*G108)</f>
        <v>0</v>
      </c>
      <c r="J108" s="37"/>
      <c r="K108" s="37"/>
    </row>
    <row r="109" spans="2:11" s="2" customFormat="1" ht="19.25" customHeight="1" x14ac:dyDescent="0.45">
      <c r="B109" s="24">
        <v>6</v>
      </c>
      <c r="C109" s="25" t="s">
        <v>97</v>
      </c>
      <c r="D109" s="25" t="s">
        <v>260</v>
      </c>
      <c r="E109" s="36">
        <v>7.99</v>
      </c>
      <c r="F109" s="36">
        <v>5.99</v>
      </c>
      <c r="G109" s="55"/>
      <c r="H109" s="56">
        <f>SUM(ProjectInvoice[[#This Row],[Our Price]]*G109)</f>
        <v>0</v>
      </c>
    </row>
    <row r="110" spans="2:11" s="2" customFormat="1" ht="19.25" customHeight="1" x14ac:dyDescent="0.45">
      <c r="B110" s="24">
        <v>6</v>
      </c>
      <c r="C110" s="25" t="s">
        <v>100</v>
      </c>
      <c r="D110" s="25" t="s">
        <v>261</v>
      </c>
      <c r="E110" s="36">
        <v>14.99</v>
      </c>
      <c r="F110" s="36">
        <v>11.24</v>
      </c>
      <c r="G110" s="55"/>
      <c r="H110" s="56">
        <f>SUM(ProjectInvoice[[#This Row],[Our Price]]*G110)</f>
        <v>0</v>
      </c>
    </row>
    <row r="111" spans="2:11" s="2" customFormat="1" ht="19.25" customHeight="1" x14ac:dyDescent="0.45">
      <c r="B111" s="24">
        <v>6</v>
      </c>
      <c r="C111" s="25" t="s">
        <v>99</v>
      </c>
      <c r="D111" s="25" t="s">
        <v>262</v>
      </c>
      <c r="E111" s="36">
        <v>7.99</v>
      </c>
      <c r="F111" s="36">
        <v>5.99</v>
      </c>
      <c r="G111" s="55"/>
      <c r="H111" s="56">
        <f>SUM(ProjectInvoice[[#This Row],[Our Price]]*G111)</f>
        <v>0</v>
      </c>
    </row>
    <row r="112" spans="2:11" s="2" customFormat="1" ht="19.25" customHeight="1" x14ac:dyDescent="0.45">
      <c r="B112" s="24">
        <v>6</v>
      </c>
      <c r="C112" s="25" t="s">
        <v>94</v>
      </c>
      <c r="D112" s="25" t="s">
        <v>263</v>
      </c>
      <c r="E112" s="36">
        <v>5.99</v>
      </c>
      <c r="F112" s="36">
        <v>4.49</v>
      </c>
      <c r="G112" s="55"/>
      <c r="H112" s="56">
        <f>SUM(ProjectInvoice[[#This Row],[Our Price]]*G112)</f>
        <v>0</v>
      </c>
    </row>
    <row r="113" spans="2:12" s="2" customFormat="1" ht="19.25" customHeight="1" x14ac:dyDescent="0.45">
      <c r="B113" s="24">
        <v>6</v>
      </c>
      <c r="C113" s="25" t="s">
        <v>92</v>
      </c>
      <c r="D113" s="25" t="s">
        <v>264</v>
      </c>
      <c r="E113" s="36">
        <v>7.99</v>
      </c>
      <c r="F113" s="36">
        <v>5.99</v>
      </c>
      <c r="G113" s="55"/>
      <c r="H113" s="56">
        <f>SUM(ProjectInvoice[[#This Row],[Our Price]]*G113)</f>
        <v>0</v>
      </c>
    </row>
    <row r="114" spans="2:12" s="2" customFormat="1" ht="19.25" customHeight="1" x14ac:dyDescent="0.45">
      <c r="B114" s="24">
        <v>6</v>
      </c>
      <c r="C114" s="25" t="s">
        <v>118</v>
      </c>
      <c r="D114" s="25" t="s">
        <v>265</v>
      </c>
      <c r="E114" s="36">
        <v>7.99</v>
      </c>
      <c r="F114" s="36">
        <v>5.99</v>
      </c>
      <c r="G114" s="55"/>
      <c r="H114" s="56">
        <f>SUM(ProjectInvoice[[#This Row],[Our Price]]*G114)</f>
        <v>0</v>
      </c>
    </row>
    <row r="115" spans="2:12" s="2" customFormat="1" ht="19.25" customHeight="1" x14ac:dyDescent="0.45">
      <c r="B115" s="24">
        <v>6</v>
      </c>
      <c r="C115" s="25" t="s">
        <v>95</v>
      </c>
      <c r="D115" s="25" t="s">
        <v>266</v>
      </c>
      <c r="E115" s="36">
        <v>6.99</v>
      </c>
      <c r="F115" s="36">
        <v>5.99</v>
      </c>
      <c r="G115" s="55"/>
      <c r="H115" s="56">
        <f>SUM(ProjectInvoice[[#This Row],[Our Price]]*G115)</f>
        <v>0</v>
      </c>
    </row>
    <row r="116" spans="2:12" s="2" customFormat="1" ht="19.25" customHeight="1" x14ac:dyDescent="0.45">
      <c r="B116" s="24">
        <v>6</v>
      </c>
      <c r="C116" s="25" t="s">
        <v>93</v>
      </c>
      <c r="D116" s="25" t="s">
        <v>267</v>
      </c>
      <c r="E116" s="36">
        <v>9.99</v>
      </c>
      <c r="F116" s="36">
        <v>7.49</v>
      </c>
      <c r="G116" s="55"/>
      <c r="H116" s="56">
        <f>SUM(ProjectInvoice[[#This Row],[Our Price]]*G116)</f>
        <v>0</v>
      </c>
    </row>
    <row r="117" spans="2:12" s="2" customFormat="1" ht="19.25" customHeight="1" x14ac:dyDescent="0.45">
      <c r="B117" s="24">
        <v>6</v>
      </c>
      <c r="C117" s="25" t="s">
        <v>98</v>
      </c>
      <c r="D117" s="25" t="s">
        <v>268</v>
      </c>
      <c r="E117" s="36">
        <v>7.99</v>
      </c>
      <c r="F117" s="36">
        <v>5.99</v>
      </c>
      <c r="G117" s="55"/>
      <c r="H117" s="56">
        <f>SUM(ProjectInvoice[[#This Row],[Our Price]]*G117)</f>
        <v>0</v>
      </c>
    </row>
    <row r="118" spans="2:12" s="2" customFormat="1" ht="19.25" customHeight="1" x14ac:dyDescent="0.45">
      <c r="B118" s="24">
        <v>6</v>
      </c>
      <c r="C118" s="25" t="s">
        <v>96</v>
      </c>
      <c r="D118" s="25" t="s">
        <v>279</v>
      </c>
      <c r="E118" s="36">
        <v>7.99</v>
      </c>
      <c r="F118" s="36">
        <v>5.99</v>
      </c>
      <c r="G118" s="55"/>
      <c r="H118" s="56">
        <f>SUM(ProjectInvoice[[#This Row],[Our Price]]*G118)</f>
        <v>0</v>
      </c>
      <c r="J118" s="37"/>
      <c r="K118" s="37"/>
      <c r="L118" s="37"/>
    </row>
    <row r="119" spans="2:12" s="2" customFormat="1" ht="19.25" customHeight="1" x14ac:dyDescent="0.45">
      <c r="B119" s="57" t="s">
        <v>140</v>
      </c>
      <c r="C119" s="58" t="s">
        <v>141</v>
      </c>
      <c r="D119" s="58" t="s">
        <v>283</v>
      </c>
      <c r="E119" s="59">
        <v>6.5</v>
      </c>
      <c r="F119" s="59">
        <v>6.5</v>
      </c>
      <c r="G119" s="60"/>
      <c r="H119" s="61">
        <f>SUM(ProjectInvoice[[#This Row],[Our Price]]*G119)</f>
        <v>0</v>
      </c>
      <c r="L119" s="37"/>
    </row>
    <row r="120" spans="2:12" s="2" customFormat="1" ht="19.25" customHeight="1" x14ac:dyDescent="0.45">
      <c r="B120" s="24" t="s">
        <v>140</v>
      </c>
      <c r="C120" s="25" t="s">
        <v>142</v>
      </c>
      <c r="D120" s="25" t="s">
        <v>284</v>
      </c>
      <c r="E120" s="36">
        <v>17.989999999999998</v>
      </c>
      <c r="F120" s="36">
        <v>16.989999999999998</v>
      </c>
      <c r="G120" s="55"/>
      <c r="H120" s="56">
        <f>SUM(ProjectInvoice[[#This Row],[Our Price]]*G120)</f>
        <v>0</v>
      </c>
      <c r="J120" s="37"/>
      <c r="K120" s="37"/>
    </row>
    <row r="121" spans="2:12" s="2" customFormat="1" ht="19.25" customHeight="1" x14ac:dyDescent="0.45">
      <c r="B121" s="24" t="s">
        <v>140</v>
      </c>
      <c r="C121" s="25" t="s">
        <v>91</v>
      </c>
      <c r="D121" s="25" t="s">
        <v>255</v>
      </c>
      <c r="E121" s="36">
        <v>7.99</v>
      </c>
      <c r="F121" s="36">
        <v>5.5</v>
      </c>
      <c r="G121" s="55"/>
      <c r="H121" s="56">
        <f>SUM(ProjectInvoice[[#This Row],[Our Price]]*G121)</f>
        <v>0</v>
      </c>
    </row>
    <row r="122" spans="2:12" s="2" customFormat="1" ht="19.25" customHeight="1" x14ac:dyDescent="0.45">
      <c r="B122" s="24" t="s">
        <v>132</v>
      </c>
      <c r="C122" s="25" t="s">
        <v>133</v>
      </c>
      <c r="D122" s="25" t="s">
        <v>285</v>
      </c>
      <c r="E122" s="36">
        <v>6.99</v>
      </c>
      <c r="F122" s="36">
        <v>5.24</v>
      </c>
      <c r="G122" s="55"/>
      <c r="H122" s="56">
        <f>SUM(ProjectInvoice[[#This Row],[Our Price]]*G122)</f>
        <v>0</v>
      </c>
    </row>
    <row r="123" spans="2:12" s="2" customFormat="1" ht="19.25" customHeight="1" x14ac:dyDescent="0.45">
      <c r="B123" s="24" t="s">
        <v>132</v>
      </c>
      <c r="C123" s="25" t="s">
        <v>159</v>
      </c>
      <c r="D123" s="25" t="s">
        <v>249</v>
      </c>
      <c r="E123" s="36">
        <v>8.99</v>
      </c>
      <c r="F123" s="36">
        <v>6.74</v>
      </c>
      <c r="G123" s="55"/>
      <c r="H123" s="56">
        <f>SUM(ProjectInvoice[[#This Row],[Our Price]]*G123)</f>
        <v>0</v>
      </c>
    </row>
    <row r="124" spans="2:12" s="2" customFormat="1" ht="19.25" customHeight="1" x14ac:dyDescent="0.45">
      <c r="B124" s="24" t="s">
        <v>132</v>
      </c>
      <c r="C124" s="25" t="s">
        <v>135</v>
      </c>
      <c r="D124" s="25" t="s">
        <v>250</v>
      </c>
      <c r="E124" s="36">
        <v>7.99</v>
      </c>
      <c r="F124" s="36">
        <v>5.99</v>
      </c>
      <c r="G124" s="55"/>
      <c r="H124" s="56">
        <f>SUM(ProjectInvoice[[#This Row],[Our Price]]*G124)</f>
        <v>0</v>
      </c>
    </row>
    <row r="125" spans="2:12" s="2" customFormat="1" ht="19.25" customHeight="1" x14ac:dyDescent="0.45">
      <c r="B125" s="24" t="s">
        <v>132</v>
      </c>
      <c r="C125" s="25" t="s">
        <v>136</v>
      </c>
      <c r="D125" s="25" t="s">
        <v>286</v>
      </c>
      <c r="E125" s="36">
        <v>7.99</v>
      </c>
      <c r="F125" s="36">
        <v>5.99</v>
      </c>
      <c r="G125" s="55"/>
      <c r="H125" s="56">
        <f>SUM(ProjectInvoice[[#This Row],[Our Price]]*G125)</f>
        <v>0</v>
      </c>
    </row>
    <row r="126" spans="2:12" s="2" customFormat="1" ht="19.25" customHeight="1" x14ac:dyDescent="0.45">
      <c r="B126" s="24" t="s">
        <v>132</v>
      </c>
      <c r="C126" s="25" t="s">
        <v>134</v>
      </c>
      <c r="D126" s="25" t="s">
        <v>287</v>
      </c>
      <c r="E126" s="36">
        <v>6.99</v>
      </c>
      <c r="F126" s="36">
        <v>5.24</v>
      </c>
      <c r="G126" s="55"/>
      <c r="H126" s="56">
        <f>SUM(ProjectInvoice[[#This Row],[Our Price]]*G126)</f>
        <v>0</v>
      </c>
    </row>
    <row r="127" spans="2:12" s="2" customFormat="1" ht="19.25" customHeight="1" x14ac:dyDescent="0.45">
      <c r="B127" s="24" t="s">
        <v>132</v>
      </c>
      <c r="C127" s="25" t="s">
        <v>137</v>
      </c>
      <c r="D127" s="25" t="s">
        <v>288</v>
      </c>
      <c r="E127" s="36">
        <v>6.99</v>
      </c>
      <c r="F127" s="36">
        <v>5.24</v>
      </c>
      <c r="G127" s="55"/>
      <c r="H127" s="56">
        <f>SUM(ProjectInvoice[[#This Row],[Our Price]]*G127)</f>
        <v>0</v>
      </c>
    </row>
    <row r="128" spans="2:12" s="2" customFormat="1" ht="19.25" customHeight="1" x14ac:dyDescent="0.45">
      <c r="B128" s="24" t="s">
        <v>148</v>
      </c>
      <c r="C128" s="25" t="s">
        <v>149</v>
      </c>
      <c r="D128" s="25" t="s">
        <v>289</v>
      </c>
      <c r="E128" s="36">
        <v>7.99</v>
      </c>
      <c r="F128" s="36">
        <v>5.99</v>
      </c>
      <c r="G128" s="55"/>
      <c r="H128" s="56">
        <f>SUM(ProjectInvoice[[#This Row],[Our Price]]*G128)</f>
        <v>0</v>
      </c>
    </row>
    <row r="129" spans="2:8" s="2" customFormat="1" ht="19.25" customHeight="1" x14ac:dyDescent="0.45">
      <c r="B129" s="24" t="s">
        <v>148</v>
      </c>
      <c r="C129" s="25" t="s">
        <v>150</v>
      </c>
      <c r="D129" s="25" t="s">
        <v>290</v>
      </c>
      <c r="E129" s="36">
        <v>8.99</v>
      </c>
      <c r="F129" s="36">
        <v>6.74</v>
      </c>
      <c r="G129" s="55"/>
      <c r="H129" s="56">
        <f>SUM(ProjectInvoice[[#This Row],[Our Price]]*G129)</f>
        <v>0</v>
      </c>
    </row>
    <row r="130" spans="2:8" s="2" customFormat="1" ht="19.25" customHeight="1" x14ac:dyDescent="0.45">
      <c r="B130" s="24" t="s">
        <v>148</v>
      </c>
      <c r="C130" s="25" t="s">
        <v>92</v>
      </c>
      <c r="D130" s="25" t="s">
        <v>264</v>
      </c>
      <c r="E130" s="36">
        <v>7.99</v>
      </c>
      <c r="F130" s="36">
        <v>5.99</v>
      </c>
      <c r="G130" s="55"/>
      <c r="H130" s="56">
        <f>SUM(ProjectInvoice[[#This Row],[Our Price]]*G130)</f>
        <v>0</v>
      </c>
    </row>
    <row r="131" spans="2:8" s="2" customFormat="1" ht="19.25" customHeight="1" x14ac:dyDescent="0.45">
      <c r="B131" s="24" t="s">
        <v>148</v>
      </c>
      <c r="C131" s="25" t="s">
        <v>151</v>
      </c>
      <c r="D131" s="25" t="s">
        <v>291</v>
      </c>
      <c r="E131" s="36">
        <v>6.99</v>
      </c>
      <c r="F131" s="36">
        <v>5.24</v>
      </c>
      <c r="G131" s="55"/>
      <c r="H131" s="56">
        <f>SUM(ProjectInvoice[[#This Row],[Our Price]]*G131)</f>
        <v>0</v>
      </c>
    </row>
    <row r="132" spans="2:8" s="2" customFormat="1" ht="19.25" customHeight="1" x14ac:dyDescent="0.45">
      <c r="B132" s="24" t="s">
        <v>148</v>
      </c>
      <c r="C132" s="25" t="s">
        <v>93</v>
      </c>
      <c r="D132" s="25" t="s">
        <v>267</v>
      </c>
      <c r="E132" s="36">
        <v>9.99</v>
      </c>
      <c r="F132" s="36">
        <v>7.49</v>
      </c>
      <c r="G132" s="55"/>
      <c r="H132" s="56">
        <f>SUM(ProjectInvoice[[#This Row],[Our Price]]*G132)</f>
        <v>0</v>
      </c>
    </row>
    <row r="133" spans="2:8" s="2" customFormat="1" ht="19.25" customHeight="1" x14ac:dyDescent="0.45">
      <c r="B133" s="24" t="s">
        <v>139</v>
      </c>
      <c r="C133" s="25" t="s">
        <v>130</v>
      </c>
      <c r="D133" s="25" t="s">
        <v>292</v>
      </c>
      <c r="E133" s="36">
        <v>25</v>
      </c>
      <c r="F133" s="36">
        <v>18.75</v>
      </c>
      <c r="G133" s="55"/>
      <c r="H133" s="56">
        <f>SUM(ProjectInvoice[[#This Row],[Our Price]]*G133)</f>
        <v>0</v>
      </c>
    </row>
    <row r="134" spans="2:8" s="2" customFormat="1" ht="19.25" customHeight="1" x14ac:dyDescent="0.45">
      <c r="B134" s="24" t="s">
        <v>139</v>
      </c>
      <c r="C134" s="25" t="s">
        <v>145</v>
      </c>
      <c r="D134" s="25" t="s">
        <v>231</v>
      </c>
      <c r="E134" s="36">
        <v>8.99</v>
      </c>
      <c r="F134" s="36">
        <v>6.74</v>
      </c>
      <c r="G134" s="55"/>
      <c r="H134" s="56">
        <f>SUM(ProjectInvoice[[#This Row],[Our Price]]*G134)</f>
        <v>0</v>
      </c>
    </row>
    <row r="135" spans="2:8" s="2" customFormat="1" ht="19.25" customHeight="1" x14ac:dyDescent="0.45">
      <c r="B135" s="24" t="s">
        <v>139</v>
      </c>
      <c r="C135" s="25" t="s">
        <v>121</v>
      </c>
      <c r="D135" s="25" t="s">
        <v>293</v>
      </c>
      <c r="E135" s="36">
        <v>7.99</v>
      </c>
      <c r="F135" s="36">
        <v>5.99</v>
      </c>
      <c r="G135" s="55"/>
      <c r="H135" s="56">
        <f>SUM(ProjectInvoice[[#This Row],[Our Price]]*G135)</f>
        <v>0</v>
      </c>
    </row>
    <row r="136" spans="2:8" s="2" customFormat="1" ht="19.25" customHeight="1" x14ac:dyDescent="0.45">
      <c r="B136" s="24" t="s">
        <v>139</v>
      </c>
      <c r="C136" s="25" t="s">
        <v>123</v>
      </c>
      <c r="D136" s="25" t="s">
        <v>294</v>
      </c>
      <c r="E136" s="36">
        <v>14.99</v>
      </c>
      <c r="F136" s="36">
        <v>11.99</v>
      </c>
      <c r="G136" s="55"/>
      <c r="H136" s="56">
        <f>SUM(ProjectInvoice[[#This Row],[Our Price]]*G136)</f>
        <v>0</v>
      </c>
    </row>
    <row r="137" spans="2:8" s="2" customFormat="1" ht="19.25" customHeight="1" x14ac:dyDescent="0.45">
      <c r="B137" s="24" t="s">
        <v>138</v>
      </c>
      <c r="C137" s="25" t="s">
        <v>124</v>
      </c>
      <c r="D137" s="25" t="s">
        <v>295</v>
      </c>
      <c r="E137" s="36">
        <v>14.99</v>
      </c>
      <c r="F137" s="36">
        <v>11.99</v>
      </c>
      <c r="G137" s="55"/>
      <c r="H137" s="56">
        <f>SUM(ProjectInvoice[[#This Row],[Our Price]]*G137)</f>
        <v>0</v>
      </c>
    </row>
    <row r="138" spans="2:8" s="2" customFormat="1" ht="19.25" customHeight="1" x14ac:dyDescent="0.45">
      <c r="B138" s="24" t="s">
        <v>138</v>
      </c>
      <c r="C138" s="25" t="s">
        <v>77</v>
      </c>
      <c r="D138" s="25" t="s">
        <v>246</v>
      </c>
      <c r="E138" s="36">
        <v>8.99</v>
      </c>
      <c r="F138" s="36">
        <v>6.74</v>
      </c>
      <c r="G138" s="55"/>
      <c r="H138" s="56">
        <f>SUM(ProjectInvoice[[#This Row],[Our Price]]*G138)</f>
        <v>0</v>
      </c>
    </row>
    <row r="139" spans="2:8" s="2" customFormat="1" ht="19.25" customHeight="1" x14ac:dyDescent="0.45">
      <c r="B139" s="24" t="s">
        <v>138</v>
      </c>
      <c r="C139" s="25" t="s">
        <v>126</v>
      </c>
      <c r="D139" s="25" t="s">
        <v>296</v>
      </c>
      <c r="E139" s="36">
        <v>10.99</v>
      </c>
      <c r="F139" s="36">
        <v>8.24</v>
      </c>
      <c r="G139" s="55"/>
      <c r="H139" s="56">
        <f>SUM(ProjectInvoice[[#This Row],[Our Price]]*G139)</f>
        <v>0</v>
      </c>
    </row>
    <row r="140" spans="2:8" s="2" customFormat="1" ht="19.25" customHeight="1" x14ac:dyDescent="0.45">
      <c r="B140" s="24" t="s">
        <v>138</v>
      </c>
      <c r="C140" s="25" t="s">
        <v>120</v>
      </c>
      <c r="D140" s="25" t="s">
        <v>297</v>
      </c>
      <c r="E140" s="36">
        <v>7.99</v>
      </c>
      <c r="F140" s="36">
        <v>5.99</v>
      </c>
      <c r="G140" s="55"/>
      <c r="H140" s="56">
        <f>SUM(ProjectInvoice[[#This Row],[Our Price]]*G140)</f>
        <v>0</v>
      </c>
    </row>
    <row r="141" spans="2:8" s="2" customFormat="1" ht="19.25" customHeight="1" x14ac:dyDescent="0.45">
      <c r="B141" s="24" t="s">
        <v>143</v>
      </c>
      <c r="C141" s="25" t="s">
        <v>144</v>
      </c>
      <c r="D141" s="25" t="s">
        <v>298</v>
      </c>
      <c r="E141" s="36">
        <v>7.99</v>
      </c>
      <c r="F141" s="36">
        <v>5.5</v>
      </c>
      <c r="G141" s="55"/>
      <c r="H141" s="56">
        <f>SUM(ProjectInvoice[[#This Row],[Our Price]]*G141)</f>
        <v>0</v>
      </c>
    </row>
    <row r="142" spans="2:8" s="2" customFormat="1" ht="19.25" customHeight="1" x14ac:dyDescent="0.45">
      <c r="B142" s="24" t="s">
        <v>143</v>
      </c>
      <c r="C142" s="25" t="s">
        <v>146</v>
      </c>
      <c r="D142" s="25" t="s">
        <v>247</v>
      </c>
      <c r="E142" s="36">
        <v>7.99</v>
      </c>
      <c r="F142" s="36">
        <v>5.99</v>
      </c>
      <c r="G142" s="55"/>
      <c r="H142" s="56">
        <f>SUM(ProjectInvoice[[#This Row],[Our Price]]*G142)</f>
        <v>0</v>
      </c>
    </row>
    <row r="143" spans="2:8" s="2" customFormat="1" ht="19.25" customHeight="1" x14ac:dyDescent="0.45">
      <c r="B143" s="24" t="s">
        <v>143</v>
      </c>
      <c r="C143" s="25" t="s">
        <v>147</v>
      </c>
      <c r="D143" s="25" t="s">
        <v>299</v>
      </c>
      <c r="E143" s="36">
        <v>7.99</v>
      </c>
      <c r="F143" s="36">
        <v>5.99</v>
      </c>
      <c r="G143" s="55"/>
      <c r="H143" s="56">
        <f>SUM(ProjectInvoice[[#This Row],[Our Price]]*G143)</f>
        <v>0</v>
      </c>
    </row>
    <row r="144" spans="2:8" s="2" customFormat="1" ht="19.25" customHeight="1" x14ac:dyDescent="0.45">
      <c r="B144" s="24" t="s">
        <v>157</v>
      </c>
      <c r="C144" s="25" t="s">
        <v>118</v>
      </c>
      <c r="D144" s="25" t="s">
        <v>265</v>
      </c>
      <c r="E144" s="36">
        <v>7.99</v>
      </c>
      <c r="F144" s="36">
        <v>5.99</v>
      </c>
      <c r="G144" s="55"/>
      <c r="H144" s="56">
        <f>SUM(ProjectInvoice[[#This Row],[Our Price]]*G144)</f>
        <v>0</v>
      </c>
    </row>
    <row r="145" spans="2:11" s="2" customFormat="1" ht="19.25" customHeight="1" x14ac:dyDescent="0.45">
      <c r="B145" s="24" t="s">
        <v>157</v>
      </c>
      <c r="C145" s="25" t="s">
        <v>128</v>
      </c>
      <c r="D145" s="25" t="s">
        <v>300</v>
      </c>
      <c r="E145" s="36">
        <v>15.99</v>
      </c>
      <c r="F145" s="36">
        <v>11.5</v>
      </c>
      <c r="G145" s="55"/>
      <c r="H145" s="56">
        <f>SUM(ProjectInvoice[[#This Row],[Our Price]]*G145)</f>
        <v>0</v>
      </c>
    </row>
    <row r="146" spans="2:11" s="2" customFormat="1" ht="19.25" customHeight="1" x14ac:dyDescent="0.45">
      <c r="B146" s="24" t="s">
        <v>157</v>
      </c>
      <c r="C146" s="25" t="s">
        <v>127</v>
      </c>
      <c r="D146" s="25" t="s">
        <v>301</v>
      </c>
      <c r="E146" s="36">
        <v>10.99</v>
      </c>
      <c r="F146" s="36">
        <v>8.24</v>
      </c>
      <c r="G146" s="55"/>
      <c r="H146" s="56">
        <f>SUM(ProjectInvoice[[#This Row],[Our Price]]*G146)</f>
        <v>0</v>
      </c>
    </row>
    <row r="147" spans="2:11" s="2" customFormat="1" ht="19.25" customHeight="1" x14ac:dyDescent="0.45">
      <c r="B147" s="24" t="s">
        <v>157</v>
      </c>
      <c r="C147" s="25" t="s">
        <v>158</v>
      </c>
      <c r="D147" s="25" t="s">
        <v>302</v>
      </c>
      <c r="E147" s="36">
        <v>6.99</v>
      </c>
      <c r="F147" s="36">
        <v>5.99</v>
      </c>
      <c r="G147" s="55"/>
      <c r="H147" s="56">
        <f>SUM(ProjectInvoice[[#This Row],[Our Price]]*G147)</f>
        <v>0</v>
      </c>
    </row>
    <row r="148" spans="2:11" s="2" customFormat="1" ht="19.25" customHeight="1" x14ac:dyDescent="0.45">
      <c r="B148" s="24" t="s">
        <v>157</v>
      </c>
      <c r="C148" s="25" t="s">
        <v>119</v>
      </c>
      <c r="D148" s="25" t="s">
        <v>303</v>
      </c>
      <c r="E148" s="36">
        <v>7.99</v>
      </c>
      <c r="F148" s="36">
        <v>5.99</v>
      </c>
      <c r="G148" s="55"/>
      <c r="H148" s="56">
        <f>SUM(ProjectInvoice[[#This Row],[Our Price]]*G148)</f>
        <v>0</v>
      </c>
    </row>
    <row r="149" spans="2:11" s="2" customFormat="1" ht="19.25" customHeight="1" x14ac:dyDescent="0.45">
      <c r="B149" s="24" t="s">
        <v>152</v>
      </c>
      <c r="C149" s="25" t="s">
        <v>153</v>
      </c>
      <c r="D149" s="25" t="s">
        <v>304</v>
      </c>
      <c r="E149" s="36">
        <v>7.99</v>
      </c>
      <c r="F149" s="36">
        <v>5.99</v>
      </c>
      <c r="G149" s="55"/>
      <c r="H149" s="56">
        <f>SUM(ProjectInvoice[[#This Row],[Our Price]]*G149)</f>
        <v>0</v>
      </c>
    </row>
    <row r="150" spans="2:11" s="2" customFormat="1" ht="19.25" customHeight="1" x14ac:dyDescent="0.45">
      <c r="B150" s="24" t="s">
        <v>152</v>
      </c>
      <c r="C150" s="25" t="s">
        <v>154</v>
      </c>
      <c r="D150" s="25" t="s">
        <v>228</v>
      </c>
      <c r="E150" s="36">
        <v>6.99</v>
      </c>
      <c r="F150" s="36">
        <v>5.24</v>
      </c>
      <c r="G150" s="55"/>
      <c r="H150" s="56">
        <f>SUM(ProjectInvoice[[#This Row],[Our Price]]*G150)</f>
        <v>0</v>
      </c>
    </row>
    <row r="151" spans="2:11" s="2" customFormat="1" ht="19.25" customHeight="1" x14ac:dyDescent="0.45">
      <c r="B151" s="24" t="s">
        <v>152</v>
      </c>
      <c r="C151" s="25" t="s">
        <v>155</v>
      </c>
      <c r="D151" s="25" t="s">
        <v>232</v>
      </c>
      <c r="E151" s="36">
        <v>7.99</v>
      </c>
      <c r="F151" s="36">
        <v>5.99</v>
      </c>
      <c r="G151" s="55"/>
      <c r="H151" s="56">
        <f>SUM(ProjectInvoice[[#This Row],[Our Price]]*G151)</f>
        <v>0</v>
      </c>
    </row>
    <row r="152" spans="2:11" s="2" customFormat="1" ht="19.25" customHeight="1" x14ac:dyDescent="0.45">
      <c r="B152" s="24" t="s">
        <v>152</v>
      </c>
      <c r="C152" s="25" t="s">
        <v>156</v>
      </c>
      <c r="D152" s="25" t="s">
        <v>236</v>
      </c>
      <c r="E152" s="36">
        <v>14.99</v>
      </c>
      <c r="F152" s="36">
        <v>11.24</v>
      </c>
      <c r="G152" s="55"/>
      <c r="H152" s="56">
        <f>SUM(ProjectInvoice[[#This Row],[Our Price]]*G152)</f>
        <v>0</v>
      </c>
    </row>
    <row r="153" spans="2:11" s="2" customFormat="1" ht="19.25" customHeight="1" x14ac:dyDescent="0.45">
      <c r="B153" s="24" t="s">
        <v>152</v>
      </c>
      <c r="C153" s="25" t="s">
        <v>122</v>
      </c>
      <c r="D153" s="25" t="s">
        <v>305</v>
      </c>
      <c r="E153" s="36">
        <v>6.99</v>
      </c>
      <c r="F153" s="36">
        <v>5.99</v>
      </c>
      <c r="G153" s="55"/>
      <c r="H153" s="56">
        <f>SUM(ProjectInvoice[[#This Row],[Our Price]]*G153)</f>
        <v>0</v>
      </c>
    </row>
    <row r="154" spans="2:11" s="2" customFormat="1" ht="19.25" customHeight="1" x14ac:dyDescent="0.45">
      <c r="B154" s="24" t="s">
        <v>152</v>
      </c>
      <c r="C154" s="25" t="s">
        <v>125</v>
      </c>
      <c r="D154" s="25" t="s">
        <v>306</v>
      </c>
      <c r="E154" s="36">
        <v>7.99</v>
      </c>
      <c r="F154" s="36">
        <v>5.99</v>
      </c>
      <c r="G154" s="55"/>
      <c r="H154" s="56">
        <f>SUM(ProjectInvoice[[#This Row],[Our Price]]*G154)</f>
        <v>0</v>
      </c>
      <c r="J154" s="37"/>
      <c r="K154" s="37"/>
    </row>
    <row r="155" spans="2:11" s="2" customFormat="1" ht="33.950000000000003" customHeight="1" x14ac:dyDescent="0.45">
      <c r="B155" s="8"/>
      <c r="C155" s="2" t="s">
        <v>113</v>
      </c>
      <c r="E155" s="12"/>
      <c r="F155" s="12"/>
      <c r="G155" s="17" t="s">
        <v>111</v>
      </c>
      <c r="H155" s="18">
        <v>0</v>
      </c>
    </row>
    <row r="156" spans="2:11" s="2" customFormat="1" ht="33.950000000000003" customHeight="1" thickBot="1" x14ac:dyDescent="0.5">
      <c r="B156" s="8"/>
      <c r="E156" s="12"/>
      <c r="F156" s="12"/>
      <c r="G156" s="17" t="s">
        <v>112</v>
      </c>
      <c r="H156" s="18">
        <v>0</v>
      </c>
    </row>
    <row r="157" spans="2:11" ht="33.950000000000003" customHeight="1" thickTop="1" x14ac:dyDescent="0.45">
      <c r="B157" s="65" t="s">
        <v>129</v>
      </c>
      <c r="C157" s="65"/>
      <c r="D157" s="65"/>
      <c r="E157" s="65"/>
      <c r="F157" s="66"/>
      <c r="G157" s="5" t="s">
        <v>0</v>
      </c>
      <c r="H157" s="16">
        <f>SUM(H11:H156)</f>
        <v>0</v>
      </c>
    </row>
  </sheetData>
  <sheetProtection algorithmName="SHA-512" hashValue="d1gZI3ZkGHK+XoiMmPQ5XR6k+DdbBQklQCXCd95PBW73dYazcmOSZRD5OamO6hhMq77ohQBL4xFMzKWm6zoomg==" saltValue="k5CYVRhb0iCDauNdUVEPGw==" spinCount="100000" sheet="1" formatCells="0" formatColumns="0" formatRows="0" selectLockedCells="1" sort="0"/>
  <mergeCells count="10">
    <mergeCell ref="A1:I1"/>
    <mergeCell ref="E3:H3"/>
    <mergeCell ref="B3:C3"/>
    <mergeCell ref="B157:F157"/>
    <mergeCell ref="E5:F5"/>
    <mergeCell ref="E6:F6"/>
    <mergeCell ref="A2:C2"/>
    <mergeCell ref="E2:I2"/>
    <mergeCell ref="G5:H5"/>
    <mergeCell ref="G6:H6"/>
  </mergeCells>
  <phoneticPr fontId="1" type="noConversion"/>
  <conditionalFormatting sqref="G155:G156 B11:G154">
    <cfRule type="expression" dxfId="13" priority="7">
      <formula>MOD(ROW(),2)=0</formula>
    </cfRule>
  </conditionalFormatting>
  <conditionalFormatting sqref="H11:H154">
    <cfRule type="expression" dxfId="12" priority="4">
      <formula>MOD(ROW(),2)=0</formula>
    </cfRule>
    <cfRule type="expression" dxfId="11" priority="5">
      <formula>MOD(ROW(),2)=1</formula>
    </cfRule>
  </conditionalFormatting>
  <conditionalFormatting sqref="H155:H156">
    <cfRule type="expression" dxfId="10" priority="1">
      <formula>MOD(ROW(),2)=1</formula>
    </cfRule>
    <cfRule type="expression" dxfId="9" priority="2">
      <formula>MOD(ROW(),2)=0</formula>
    </cfRule>
  </conditionalFormatting>
  <hyperlinks>
    <hyperlink ref="E3" r:id="rId1" xr:uid="{B445F732-8B13-4A4B-AA6A-4DECA57E2B59}"/>
  </hyperlinks>
  <printOptions horizontalCentered="1"/>
  <pageMargins left="0.7" right="0.7" top="1" bottom="1" header="0.3" footer="0.3"/>
  <pageSetup scale="18" orientation="portrait" horizontalDpi="300" verticalDpi="300" r:id="rId2"/>
  <headerFooter differentFirst="1" alignWithMargins="0">
    <oddFooter>Page &amp;P of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82D4-A613-4032-AC9F-8FB0C20A5570}">
  <dimension ref="A1:B8"/>
  <sheetViews>
    <sheetView workbookViewId="0">
      <selection sqref="A1:XFD1048576"/>
    </sheetView>
  </sheetViews>
  <sheetFormatPr defaultColWidth="74.53125" defaultRowHeight="21" x14ac:dyDescent="0.45"/>
  <cols>
    <col min="1" max="1" width="29.796875" style="43" customWidth="1"/>
    <col min="2" max="2" width="123.46484375" style="43" customWidth="1"/>
    <col min="3" max="16384" width="74.53125" style="43"/>
  </cols>
  <sheetData>
    <row r="1" spans="1:2" ht="25.25" customHeight="1" x14ac:dyDescent="0.45">
      <c r="A1" s="42" t="s">
        <v>104</v>
      </c>
      <c r="B1" s="42" t="s">
        <v>103</v>
      </c>
    </row>
    <row r="2" spans="1:2" ht="25.25" customHeight="1" x14ac:dyDescent="0.45">
      <c r="A2" s="44">
        <v>2</v>
      </c>
      <c r="B2" s="45" t="s">
        <v>269</v>
      </c>
    </row>
    <row r="3" spans="1:2" ht="25.25" customHeight="1" x14ac:dyDescent="0.45">
      <c r="A3" s="46">
        <v>2</v>
      </c>
      <c r="B3" s="47" t="s">
        <v>270</v>
      </c>
    </row>
    <row r="4" spans="1:2" ht="25.25" customHeight="1" x14ac:dyDescent="0.45">
      <c r="A4" s="44">
        <v>4</v>
      </c>
      <c r="B4" s="45" t="s">
        <v>271</v>
      </c>
    </row>
    <row r="5" spans="1:2" ht="25.25" customHeight="1" x14ac:dyDescent="0.45">
      <c r="A5" s="46">
        <v>4</v>
      </c>
      <c r="B5" s="47" t="s">
        <v>272</v>
      </c>
    </row>
    <row r="6" spans="1:2" ht="25.25" customHeight="1" x14ac:dyDescent="0.45">
      <c r="A6" s="44">
        <v>4</v>
      </c>
      <c r="B6" s="45" t="s">
        <v>273</v>
      </c>
    </row>
    <row r="7" spans="1:2" ht="25.25" customHeight="1" x14ac:dyDescent="0.45">
      <c r="A7" s="46" t="s">
        <v>140</v>
      </c>
      <c r="B7" s="47" t="s">
        <v>274</v>
      </c>
    </row>
    <row r="8" spans="1:2" ht="25.25" customHeight="1" x14ac:dyDescent="0.45">
      <c r="A8" s="44" t="s">
        <v>139</v>
      </c>
      <c r="B8" s="45" t="s">
        <v>275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A445B-6F4E-403F-A36E-68D87D4B8C1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http://schemas.microsoft.com/office/infopath/2007/PartnerControls"/>
    <ds:schemaRef ds:uri="http://purl.org/dc/terms/"/>
    <ds:schemaRef ds:uri="http://schemas.microsoft.com/office/2006/documentManagement/types"/>
    <ds:schemaRef ds:uri="71af3243-3dd4-4a8d-8c0d-dd76da1f02a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8E6A8D-8506-4921-9AAC-35C577A39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30CEA-6D05-4B1D-8ED8-16A4798C4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Grammarsaurus Curriculum Form</vt:lpstr>
      <vt:lpstr>Old Achived Texts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2019-07-08T21:21:18Z</dcterms:created>
  <dcterms:modified xsi:type="dcterms:W3CDTF">2024-10-16T12:29:19Z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