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codeName="ThisWorkbook"/>
  <xr:revisionPtr revIDLastSave="0" documentId="13_ncr:1_{B91ECE38-0ECA-4FBE-92FD-2B1F19CB1CF4}" xr6:coauthVersionLast="36" xr6:coauthVersionMax="43" xr10:uidLastSave="{00000000-0000-0000-0000-000000000000}"/>
  <bookViews>
    <workbookView xWindow="-105" yWindow="-105" windowWidth="12975" windowHeight="12540" xr2:uid="{00000000-000D-0000-FFFF-FFFF00000000}"/>
  </bookViews>
  <sheets>
    <sheet name="VIP Form - Grammarsaurus Curric" sheetId="1" r:id="rId1"/>
  </sheets>
  <definedNames>
    <definedName name="CompanyName">'VIP Form - Grammarsaurus Curric'!$A$2</definedName>
    <definedName name="CustomerLookup">#REF!</definedName>
    <definedName name="Invoice_No">#REF!</definedName>
    <definedName name="InvoiceNoDetails">"InvoiceDetails[Invoice No]"</definedName>
    <definedName name="rngInvoice">'VIP Form - Grammarsaurus Curric'!#REF!</definedName>
  </definedNames>
  <calcPr calcId="191029"/>
</workbook>
</file>

<file path=xl/calcChain.xml><?xml version="1.0" encoding="utf-8"?>
<calcChain xmlns="http://schemas.openxmlformats.org/spreadsheetml/2006/main">
  <c r="G25" i="1" l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1" i="1"/>
  <c r="G165" i="1" l="1"/>
  <c r="F6" i="1" l="1"/>
  <c r="C6" i="1" l="1"/>
</calcChain>
</file>

<file path=xl/sharedStrings.xml><?xml version="1.0" encoding="utf-8"?>
<sst xmlns="http://schemas.openxmlformats.org/spreadsheetml/2006/main" count="211" uniqueCount="175">
  <si>
    <t>TOTAL</t>
  </si>
  <si>
    <t>Price</t>
  </si>
  <si>
    <t>Grammarsaurus Curriculum Books - Order Form</t>
  </si>
  <si>
    <t>Room on the Broom</t>
  </si>
  <si>
    <t>The Ugly Five</t>
  </si>
  <si>
    <t>Tiddler</t>
  </si>
  <si>
    <t>Monkey Puzzle</t>
  </si>
  <si>
    <t>Tabby McTat</t>
  </si>
  <si>
    <t>The Highway Rat</t>
  </si>
  <si>
    <t>Traction Man is Here</t>
  </si>
  <si>
    <t>Traction Man Meets Turbo Dog</t>
  </si>
  <si>
    <t>Toys in Space</t>
  </si>
  <si>
    <t>Hermelin: The Detective Mouse</t>
  </si>
  <si>
    <t>The Pea and the Princess</t>
  </si>
  <si>
    <t>The Adventures of the Dish and the Spoon</t>
  </si>
  <si>
    <t>The Gingerbread Man</t>
  </si>
  <si>
    <t>The Castle the King Built</t>
  </si>
  <si>
    <t>The Knight Who Wouldn’t Fight</t>
  </si>
  <si>
    <t>The Knight Who Said No</t>
  </si>
  <si>
    <t>The Knight with the Blazing Bottom</t>
  </si>
  <si>
    <t>Hansel and Gretel</t>
  </si>
  <si>
    <t>Snow White and the Seven Dwarfs</t>
  </si>
  <si>
    <t>Jack and the Beanstalk</t>
  </si>
  <si>
    <t>Rumpelstiltskin</t>
  </si>
  <si>
    <t>The Elves and the Shoemaker</t>
  </si>
  <si>
    <t>The Gigantic Turnip</t>
  </si>
  <si>
    <t>Oliver's Vegetables</t>
  </si>
  <si>
    <t>Bloom</t>
  </si>
  <si>
    <t>The Storm Whale</t>
  </si>
  <si>
    <t>Grandad's Island</t>
  </si>
  <si>
    <t>The Lighthouse Keeper's Lunch</t>
  </si>
  <si>
    <t>At the Beach</t>
  </si>
  <si>
    <t>Look What I found at the Seaside</t>
  </si>
  <si>
    <t>The Hotel for Bugs</t>
  </si>
  <si>
    <t>The Big Book of Bugs</t>
  </si>
  <si>
    <t>Do you love Bugs?</t>
  </si>
  <si>
    <t>Bug Hotel</t>
  </si>
  <si>
    <t>Mad about Minibeasts</t>
  </si>
  <si>
    <t>The Bug Collector</t>
  </si>
  <si>
    <t>The Girl Who LOVES Bugs</t>
  </si>
  <si>
    <t>Little Red Riding Hood</t>
  </si>
  <si>
    <t>Little Red</t>
  </si>
  <si>
    <t>Little Red and the Very Hungry Lion</t>
  </si>
  <si>
    <t>Three Little Pigs, The (Penguin Bedtime Classics) </t>
  </si>
  <si>
    <t>Three Little Pigs and the Big Bad Book</t>
  </si>
  <si>
    <t>The True Story of the Three Little Pigs</t>
  </si>
  <si>
    <t>Man on the Moon</t>
  </si>
  <si>
    <t>Dougal's Deep-Sea Diary</t>
  </si>
  <si>
    <t>The Way Back Home</t>
  </si>
  <si>
    <t>Lost and Found</t>
  </si>
  <si>
    <t>Charles Darwin's Around the World Adventure</t>
  </si>
  <si>
    <t>The Great Explorer</t>
  </si>
  <si>
    <t>Supertato</t>
  </si>
  <si>
    <t>Supertato: Veggies Assemble</t>
  </si>
  <si>
    <t>Supertato: Evil Pea Rules</t>
  </si>
  <si>
    <t>Sleeping Beauty</t>
  </si>
  <si>
    <t>Tad</t>
  </si>
  <si>
    <t>The Woolly Bear Caterpillar</t>
  </si>
  <si>
    <t>Vlad and the Great Fire of London</t>
  </si>
  <si>
    <t>The Great Fire of London: An Illustrated History of the Great Fire of 1666</t>
  </si>
  <si>
    <t>The Couch Potato</t>
  </si>
  <si>
    <t>Give Me Back My Bones</t>
  </si>
  <si>
    <t>The First Drawing</t>
  </si>
  <si>
    <t>How to Wash a Woolly Mammoth</t>
  </si>
  <si>
    <t>24 Hours in the Stone Age</t>
  </si>
  <si>
    <t>Stone Age Boy</t>
  </si>
  <si>
    <t>The Lion, the Witch and the Wardrobe</t>
  </si>
  <si>
    <t>Aladdin</t>
  </si>
  <si>
    <t>Leon and the Place Between</t>
  </si>
  <si>
    <t>Cinderella</t>
  </si>
  <si>
    <t>The Egyptian Cinderella</t>
  </si>
  <si>
    <t>Marcy and the Riddle of the Sphinx</t>
  </si>
  <si>
    <t>Jack and the Baked Beanstalk</t>
  </si>
  <si>
    <t>Fairy Tales: The Villians' Versions</t>
  </si>
  <si>
    <t>The Bee Book</t>
  </si>
  <si>
    <t>The Most Important Animal of All</t>
  </si>
  <si>
    <t>The Great Kapok Tree</t>
  </si>
  <si>
    <t>Greta and the Giants</t>
  </si>
  <si>
    <t>Last</t>
  </si>
  <si>
    <t>Charlie and the Chocolate Factory (Colour Edition)</t>
  </si>
  <si>
    <t>Leo and the Gorgon's Curse</t>
  </si>
  <si>
    <t>Theseus and the Minotaur</t>
  </si>
  <si>
    <t>Hercules</t>
  </si>
  <si>
    <t xml:space="preserve">Kay's Anatomy </t>
  </si>
  <si>
    <t xml:space="preserve">Amy Gets Eaten </t>
  </si>
  <si>
    <t>Gut Garden</t>
  </si>
  <si>
    <t>Escape From Pompeii</t>
  </si>
  <si>
    <t>Hidden Figures</t>
  </si>
  <si>
    <t>Counting on Katherine</t>
  </si>
  <si>
    <t>Cosmic</t>
  </si>
  <si>
    <t>Sleeper and the Spindle</t>
  </si>
  <si>
    <t>Rumaysa</t>
  </si>
  <si>
    <t>Beowulf</t>
  </si>
  <si>
    <t>Arthur and the Golden Rope</t>
  </si>
  <si>
    <t>The Boy at the Back of the Class</t>
  </si>
  <si>
    <t>On the Move</t>
  </si>
  <si>
    <t>Oh Maya Gods</t>
  </si>
  <si>
    <t>Holes</t>
  </si>
  <si>
    <t>The Highwayman</t>
  </si>
  <si>
    <t>Dracula</t>
  </si>
  <si>
    <t>Room 13</t>
  </si>
  <si>
    <t>Vampiric Vacation</t>
  </si>
  <si>
    <t>Boy in the Tower</t>
  </si>
  <si>
    <t>The Last Bear</t>
  </si>
  <si>
    <t>Darwin's Dragons</t>
  </si>
  <si>
    <t>Darwin and Hooker (hardback)</t>
  </si>
  <si>
    <t>Our Price</t>
  </si>
  <si>
    <t>Quantity</t>
  </si>
  <si>
    <t>Book Title</t>
  </si>
  <si>
    <t>Year</t>
  </si>
  <si>
    <t>Date:</t>
  </si>
  <si>
    <t>Name:</t>
  </si>
  <si>
    <t>School:</t>
  </si>
  <si>
    <t>All book packs available to purchase on the VIP Reading website, here:</t>
  </si>
  <si>
    <t>https://www.vipreading.co.uk/product-category/grammarsaurus/</t>
  </si>
  <si>
    <t>Please email completed form to sales@vipreading.co.uk</t>
  </si>
  <si>
    <t>Free Shipping</t>
  </si>
  <si>
    <t>VAT</t>
  </si>
  <si>
    <t xml:space="preserve"> </t>
  </si>
  <si>
    <t>Traction Man and the Beach Odyssey</t>
  </si>
  <si>
    <t>The Extraordinary Gardener</t>
  </si>
  <si>
    <t>Rapunzel</t>
  </si>
  <si>
    <t>Queen of Darkness</t>
  </si>
  <si>
    <t>Letters from the Lighthouse</t>
  </si>
  <si>
    <t>When the Sky Falls</t>
  </si>
  <si>
    <t>Who Let The Gods Out</t>
  </si>
  <si>
    <t>Secrets of the Sun King</t>
  </si>
  <si>
    <t>The Stolen Spear</t>
  </si>
  <si>
    <t>Tutankhamun: The Tale of the Child Pharoah</t>
  </si>
  <si>
    <t>Greek Myths</t>
  </si>
  <si>
    <t>Ug: Boy Genius of the Stone Age</t>
  </si>
  <si>
    <t>See Inside Ancient Greece</t>
  </si>
  <si>
    <t>See Inside the Second World War</t>
  </si>
  <si>
    <t>My Secret War Diary</t>
  </si>
  <si>
    <t>The Adventures of Robin Hood (Pre-owned copy as currently out of print)</t>
  </si>
  <si>
    <t>Please email to sales@vipreading.co.uk. Invoice will then be generated and emailed across. Payment terms 14 days. Orders will be sent recorded via Royal Mail Tracked 48 Hours.</t>
  </si>
  <si>
    <t>Form: v3   2024               Books supplied by VIP Reading Ltd</t>
  </si>
  <si>
    <t>Cleopatra (pre-owned copy as currently out of print)</t>
  </si>
  <si>
    <t>Egyptolohgy</t>
  </si>
  <si>
    <t>Grammarsaurus Topic Books</t>
  </si>
  <si>
    <t>RRP</t>
  </si>
  <si>
    <t>Anglo Saxons &amp; Vikings</t>
  </si>
  <si>
    <t>Anglo-Saxon Boy</t>
  </si>
  <si>
    <t>Viking Boy</t>
  </si>
  <si>
    <t>Beowulf [Also included in the Year 5 pack]</t>
  </si>
  <si>
    <t>The Last Viking</t>
  </si>
  <si>
    <t>You Wouldn’t Want to be an Anglo-Saxon Peasant!</t>
  </si>
  <si>
    <t>Greeks</t>
  </si>
  <si>
    <t>Egyptians</t>
  </si>
  <si>
    <t>Ancient Maya</t>
  </si>
  <si>
    <t>Harley James: The Mystery of the Mayan Kings</t>
  </si>
  <si>
    <t>Maya's Marvellous Mysteries: Unravelling the Secrets of an Ancient Civilization</t>
  </si>
  <si>
    <t>Middleworld</t>
  </si>
  <si>
    <t>Romans</t>
  </si>
  <si>
    <t>Escape From Pompeii [Also included in the Year 4 titles]</t>
  </si>
  <si>
    <t>Marcy and the Riddle of the Sphinx [Also included in the Year 3 titles]</t>
  </si>
  <si>
    <t>Queen of Darkness [Also included in the Year 4 titles]</t>
  </si>
  <si>
    <t>We Are the Romans</t>
  </si>
  <si>
    <t>Crime and Punishment</t>
  </si>
  <si>
    <t>Black Powder</t>
  </si>
  <si>
    <t>Crime and Punishment Through the Ages</t>
  </si>
  <si>
    <t>Smuggler's Daughter</t>
  </si>
  <si>
    <t>Stone Age to Iron Age</t>
  </si>
  <si>
    <t>24 Hours in the Stone Age [Also included in the Year 3 titles]</t>
  </si>
  <si>
    <t>How to Wash a Woolly Mammoth [Also included in the Year 3 titles]</t>
  </si>
  <si>
    <t>Stone Age Boy [Also included in the Year 3 titles]</t>
  </si>
  <si>
    <t>The First Drawing [Also included in the Year 3 titles]</t>
  </si>
  <si>
    <t>Second World War</t>
  </si>
  <si>
    <t>The Valley of the Lost Secrets</t>
  </si>
  <si>
    <t>Arthur and the Golden Rope [Also included in the Year 5 titles]</t>
  </si>
  <si>
    <t>PO Number (optional):</t>
  </si>
  <si>
    <t>Notes:</t>
  </si>
  <si>
    <t>The Three Little Superpigs (Pre-owned copy as currently out of print)</t>
  </si>
  <si>
    <t>Little Red: A howlingly good fairy tale with a twist (out of print)</t>
  </si>
  <si>
    <t>Tell Me a Dragon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</si>
</sst>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&quot;£&quot;* #,##0.00_-;\-&quot;£&quot;* #,##0.00_-;_-&quot;£&quot;* &quot;-&quot;??_-;_-@_-"/>
    <numFmt numFmtId="164" formatCode="@\ \ "/>
    <numFmt numFmtId="165" formatCode="_)@\ \ "/>
    <numFmt numFmtId="166" formatCode="_)#;_)#;_)#;_)@"/>
    <numFmt numFmtId="167" formatCode="&quot;£&quot;#,##0.00"/>
    <numFmt numFmtId="168" formatCode="_-[$£-809]* #,##0.00_-;\-[$£-809]* #,##0.00_-;_-[$£-809]* &quot;-&quot;??_-;_-@_-"/>
  </numFmts>
  <fonts count="27" x14ac:knownFonts="1">
    <font>
      <sz val="11"/>
      <color theme="2" tint="-0.749961851863155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92370372631"/>
      <name val="Calibri"/>
      <family val="2"/>
      <scheme val="minor"/>
    </font>
    <font>
      <sz val="11"/>
      <color theme="4" tint="-0.499984740745262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b/>
      <sz val="11"/>
      <color theme="1" tint="0.14993743705557422"/>
      <name val="Calibri"/>
      <family val="2"/>
      <scheme val="minor"/>
    </font>
    <font>
      <b/>
      <sz val="12"/>
      <color theme="0"/>
      <name val="Arial"/>
      <family val="2"/>
      <scheme val="major"/>
    </font>
    <font>
      <sz val="12"/>
      <name val="Calibri"/>
      <family val="2"/>
      <scheme val="minor"/>
    </font>
    <font>
      <b/>
      <sz val="14"/>
      <color theme="2" tint="-0.89996032593768116"/>
      <name val="Calibri"/>
      <family val="2"/>
      <scheme val="minor"/>
    </font>
    <font>
      <b/>
      <u/>
      <sz val="14"/>
      <color rgb="FF1A99B2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Arial"/>
      <family val="2"/>
      <scheme val="major"/>
    </font>
    <font>
      <b/>
      <sz val="11"/>
      <color theme="4" tint="-0.499984740745262"/>
      <name val="Arial"/>
      <family val="2"/>
      <scheme val="maj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79A40C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 wrapText="1"/>
    </xf>
    <xf numFmtId="0" fontId="5" fillId="5" borderId="5" applyNumberFormat="0" applyAlignment="0" applyProtection="0"/>
    <xf numFmtId="0" fontId="6" fillId="4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4" applyNumberFormat="0" applyAlignment="0" applyProtection="0"/>
    <xf numFmtId="0" fontId="14" fillId="0" borderId="0" applyFill="0" applyBorder="0" applyProtection="0">
      <alignment horizontal="left" vertical="center"/>
    </xf>
    <xf numFmtId="44" fontId="17" fillId="0" borderId="0" applyFont="0" applyFill="0" applyBorder="0" applyAlignment="0" applyProtection="0"/>
  </cellStyleXfs>
  <cellXfs count="64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wrapText="1"/>
    </xf>
    <xf numFmtId="0" fontId="4" fillId="0" borderId="2" xfId="0" applyFont="1" applyBorder="1" applyAlignment="1" applyProtection="1">
      <alignment horizontal="left" vertical="center"/>
    </xf>
    <xf numFmtId="165" fontId="0" fillId="2" borderId="0" xfId="0" applyNumberFormat="1" applyFont="1" applyFill="1" applyBorder="1" applyAlignment="1" applyProtection="1">
      <alignment horizontal="left" vertical="center"/>
    </xf>
    <xf numFmtId="164" fontId="7" fillId="3" borderId="4" xfId="10" applyNumberForma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10" fillId="0" borderId="2" xfId="2" applyBorder="1" applyAlignment="1" applyProtection="1">
      <alignment horizontal="center" vertical="center"/>
    </xf>
    <xf numFmtId="166" fontId="0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center" vertical="center"/>
    </xf>
    <xf numFmtId="167" fontId="0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67" fontId="0" fillId="2" borderId="0" xfId="12" applyNumberFormat="1" applyFont="1" applyFill="1" applyBorder="1" applyAlignment="1" applyProtection="1">
      <alignment horizontal="center" vertical="center"/>
    </xf>
    <xf numFmtId="0" fontId="20" fillId="0" borderId="0" xfId="0" applyFont="1" applyProtection="1">
      <alignment vertical="top" wrapText="1"/>
    </xf>
    <xf numFmtId="2" fontId="0" fillId="0" borderId="0" xfId="0" applyNumberFormat="1" applyFont="1" applyFill="1" applyBorder="1" applyAlignment="1" applyProtection="1">
      <alignment horizontal="right" vertical="center"/>
    </xf>
    <xf numFmtId="168" fontId="7" fillId="3" borderId="4" xfId="10" applyNumberFormat="1" applyFill="1" applyAlignment="1" applyProtection="1">
      <alignment horizontal="right" vertical="center"/>
    </xf>
    <xf numFmtId="164" fontId="0" fillId="0" borderId="1" xfId="0" applyNumberFormat="1" applyFill="1" applyBorder="1" applyAlignment="1" applyProtection="1">
      <alignment horizontal="right" vertical="center" wrapText="1"/>
    </xf>
    <xf numFmtId="2" fontId="0" fillId="0" borderId="1" xfId="0" applyNumberFormat="1" applyFill="1" applyBorder="1" applyAlignment="1" applyProtection="1">
      <alignment vertical="center" wrapText="1"/>
    </xf>
    <xf numFmtId="1" fontId="0" fillId="2" borderId="0" xfId="0" applyNumberFormat="1" applyFont="1" applyFill="1" applyBorder="1" applyAlignment="1" applyProtection="1">
      <alignment horizontal="center" vertical="center"/>
      <protection locked="0"/>
    </xf>
    <xf numFmtId="166" fontId="0" fillId="2" borderId="8" xfId="0" applyNumberFormat="1" applyFont="1" applyFill="1" applyBorder="1" applyAlignment="1" applyProtection="1">
      <alignment horizontal="center" vertical="center"/>
    </xf>
    <xf numFmtId="167" fontId="0" fillId="2" borderId="8" xfId="0" applyNumberFormat="1" applyFont="1" applyFill="1" applyBorder="1" applyAlignment="1" applyProtection="1">
      <alignment horizontal="center" vertical="center"/>
    </xf>
    <xf numFmtId="165" fontId="22" fillId="2" borderId="8" xfId="0" applyNumberFormat="1" applyFont="1" applyFill="1" applyBorder="1" applyAlignment="1" applyProtection="1">
      <alignment horizontal="right"/>
    </xf>
    <xf numFmtId="2" fontId="0" fillId="2" borderId="8" xfId="0" applyNumberFormat="1" applyFont="1" applyFill="1" applyBorder="1" applyAlignment="1" applyProtection="1">
      <alignment horizontal="right" vertical="center"/>
    </xf>
    <xf numFmtId="0" fontId="2" fillId="8" borderId="0" xfId="0" applyFont="1" applyFill="1" applyAlignment="1" applyProtection="1"/>
    <xf numFmtId="0" fontId="16" fillId="8" borderId="0" xfId="0" applyFont="1" applyFill="1" applyAlignment="1" applyProtection="1">
      <alignment horizontal="right" vertical="center"/>
    </xf>
    <xf numFmtId="0" fontId="2" fillId="8" borderId="0" xfId="0" applyFont="1" applyFill="1" applyAlignment="1" applyProtection="1">
      <alignment wrapText="1"/>
    </xf>
    <xf numFmtId="0" fontId="16" fillId="8" borderId="0" xfId="0" applyFont="1" applyFill="1" applyAlignment="1" applyProtection="1">
      <alignment horizontal="left"/>
    </xf>
    <xf numFmtId="14" fontId="15" fillId="8" borderId="0" xfId="0" applyNumberFormat="1" applyFont="1" applyFill="1" applyAlignment="1" applyProtection="1">
      <alignment horizontal="left" wrapText="1"/>
    </xf>
    <xf numFmtId="166" fontId="23" fillId="2" borderId="0" xfId="0" applyNumberFormat="1" applyFont="1" applyFill="1" applyBorder="1" applyAlignment="1" applyProtection="1">
      <alignment horizontal="center" vertical="center"/>
    </xf>
    <xf numFmtId="165" fontId="23" fillId="2" borderId="0" xfId="0" applyNumberFormat="1" applyFont="1" applyFill="1" applyBorder="1" applyAlignment="1" applyProtection="1">
      <alignment horizontal="left" vertical="center"/>
    </xf>
    <xf numFmtId="0" fontId="24" fillId="0" borderId="0" xfId="7" applyFont="1" applyFill="1" applyBorder="1" applyAlignment="1" applyProtection="1">
      <alignment horizontal="center" vertical="center"/>
    </xf>
    <xf numFmtId="0" fontId="6" fillId="8" borderId="0" xfId="6" applyFill="1" applyAlignment="1" applyProtection="1">
      <alignment vertical="top"/>
    </xf>
    <xf numFmtId="0" fontId="21" fillId="8" borderId="0" xfId="6" applyFont="1" applyFill="1" applyBorder="1" applyAlignment="1" applyProtection="1">
      <alignment horizontal="right" vertical="center" wrapText="1" indent="2"/>
    </xf>
    <xf numFmtId="0" fontId="18" fillId="8" borderId="0" xfId="1" applyFont="1" applyFill="1" applyBorder="1" applyAlignment="1" applyProtection="1">
      <alignment horizontal="left" vertical="center" wrapText="1"/>
    </xf>
    <xf numFmtId="0" fontId="6" fillId="8" borderId="0" xfId="6" applyFill="1" applyAlignment="1" applyProtection="1">
      <alignment vertical="top" wrapText="1"/>
    </xf>
    <xf numFmtId="0" fontId="25" fillId="8" borderId="0" xfId="0" applyFont="1" applyFill="1" applyAlignment="1" applyProtection="1">
      <alignment horizontal="right" vertical="center"/>
    </xf>
    <xf numFmtId="0" fontId="15" fillId="2" borderId="9" xfId="0" applyFont="1" applyFill="1" applyBorder="1" applyAlignment="1" applyProtection="1">
      <alignment vertical="center" wrapText="1"/>
      <protection locked="0"/>
    </xf>
    <xf numFmtId="0" fontId="6" fillId="7" borderId="7" xfId="6" applyFill="1" applyBorder="1" applyAlignment="1" applyProtection="1">
      <alignment vertical="top"/>
    </xf>
    <xf numFmtId="0" fontId="6" fillId="7" borderId="7" xfId="6" applyFill="1" applyBorder="1" applyAlignment="1" applyProtection="1">
      <alignment vertical="top" wrapText="1"/>
    </xf>
    <xf numFmtId="0" fontId="15" fillId="8" borderId="0" xfId="0" applyFont="1" applyFill="1" applyAlignment="1" applyProtection="1">
      <alignment vertical="center" wrapText="1"/>
    </xf>
    <xf numFmtId="1" fontId="0" fillId="2" borderId="8" xfId="0" applyNumberFormat="1" applyFont="1" applyFill="1" applyBorder="1" applyAlignment="1" applyProtection="1">
      <alignment horizontal="center" vertical="center"/>
    </xf>
    <xf numFmtId="0" fontId="16" fillId="8" borderId="0" xfId="0" applyFont="1" applyFill="1" applyAlignment="1" applyProtection="1">
      <alignment horizontal="right"/>
    </xf>
    <xf numFmtId="14" fontId="15" fillId="8" borderId="0" xfId="0" applyNumberFormat="1" applyFont="1" applyFill="1" applyBorder="1" applyAlignment="1" applyProtection="1">
      <alignment horizontal="center" wrapText="1"/>
      <protection locked="0"/>
    </xf>
    <xf numFmtId="167" fontId="23" fillId="2" borderId="0" xfId="0" applyNumberFormat="1" applyFont="1" applyFill="1" applyBorder="1" applyAlignment="1" applyProtection="1">
      <alignment horizontal="center" vertical="center"/>
    </xf>
    <xf numFmtId="165" fontId="26" fillId="2" borderId="0" xfId="0" applyNumberFormat="1" applyFont="1" applyFill="1" applyBorder="1" applyAlignment="1" applyProtection="1">
      <alignment horizontal="left" vertical="center"/>
    </xf>
    <xf numFmtId="167" fontId="26" fillId="2" borderId="0" xfId="0" applyNumberFormat="1" applyFont="1" applyFill="1" applyBorder="1" applyAlignment="1" applyProtection="1">
      <alignment horizontal="center" vertical="center"/>
    </xf>
    <xf numFmtId="167" fontId="2" fillId="0" borderId="0" xfId="0" applyNumberFormat="1" applyFont="1" applyAlignment="1" applyProtection="1">
      <alignment vertical="center"/>
    </xf>
    <xf numFmtId="1" fontId="0" fillId="2" borderId="0" xfId="0" applyNumberFormat="1" applyFont="1" applyFill="1" applyBorder="1" applyAlignment="1" applyProtection="1">
      <alignment horizontal="center" vertical="center"/>
    </xf>
    <xf numFmtId="0" fontId="5" fillId="7" borderId="6" xfId="5" applyFill="1" applyBorder="1" applyAlignment="1" applyProtection="1">
      <alignment horizontal="center" vertical="center"/>
    </xf>
    <xf numFmtId="0" fontId="18" fillId="7" borderId="7" xfId="1" applyFont="1" applyFill="1" applyBorder="1" applyAlignment="1" applyProtection="1">
      <alignment horizontal="left" vertical="center" wrapText="1"/>
    </xf>
    <xf numFmtId="0" fontId="21" fillId="7" borderId="7" xfId="6" applyFont="1" applyFill="1" applyBorder="1" applyAlignment="1" applyProtection="1">
      <alignment horizontal="right" vertical="center" wrapText="1" indent="2"/>
    </xf>
    <xf numFmtId="0" fontId="13" fillId="6" borderId="0" xfId="9" applyFill="1" applyAlignment="1" applyProtection="1">
      <alignment horizontal="left" vertical="top" wrapText="1" indent="1"/>
    </xf>
    <xf numFmtId="0" fontId="13" fillId="6" borderId="3" xfId="9" applyFill="1" applyBorder="1" applyAlignment="1" applyProtection="1">
      <alignment horizontal="left" vertical="top" wrapText="1" indent="1"/>
    </xf>
    <xf numFmtId="0" fontId="16" fillId="8" borderId="0" xfId="0" applyFont="1" applyFill="1" applyAlignment="1" applyProtection="1">
      <alignment horizontal="right" vertical="center"/>
    </xf>
    <xf numFmtId="0" fontId="16" fillId="8" borderId="0" xfId="0" applyFont="1" applyFill="1" applyAlignment="1" applyProtection="1">
      <alignment horizontal="right"/>
    </xf>
    <xf numFmtId="0" fontId="19" fillId="7" borderId="7" xfId="5" applyFont="1" applyFill="1" applyBorder="1" applyAlignment="1" applyProtection="1">
      <alignment horizontal="center" vertical="center"/>
    </xf>
    <xf numFmtId="0" fontId="19" fillId="7" borderId="7" xfId="5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14" fontId="15" fillId="2" borderId="10" xfId="0" applyNumberFormat="1" applyFont="1" applyFill="1" applyBorder="1" applyAlignment="1" applyProtection="1">
      <alignment horizontal="center" wrapText="1"/>
      <protection locked="0"/>
    </xf>
    <xf numFmtId="14" fontId="15" fillId="2" borderId="11" xfId="0" applyNumberFormat="1" applyFont="1" applyFill="1" applyBorder="1" applyAlignment="1" applyProtection="1">
      <alignment horizontal="center" wrapText="1"/>
      <protection locked="0"/>
    </xf>
  </cellXfs>
  <cellStyles count="13">
    <cellStyle name="60% - Accent1" xfId="6" builtinId="32" customBuiltin="1"/>
    <cellStyle name="Currency" xfId="12" builtinId="4"/>
    <cellStyle name="Explanatory Text" xfId="9" builtinId="53" customBuiltin="1"/>
    <cellStyle name="Followed Hyperlink" xfId="4" builtinId="9" customBuiltin="1"/>
    <cellStyle name="Heading 1" xfId="2" builtinId="16" customBuiltin="1"/>
    <cellStyle name="Heading 2" xfId="3" builtinId="17" customBuiltin="1"/>
    <cellStyle name="Heading 3" xfId="7" builtinId="18" customBuiltin="1"/>
    <cellStyle name="Heading 4" xfId="11" builtinId="19" customBuiltin="1"/>
    <cellStyle name="Hyperlink" xfId="1" builtinId="8" customBuiltin="1"/>
    <cellStyle name="Normal" xfId="0" builtinId="0" customBuiltin="1"/>
    <cellStyle name="Title" xfId="5" builtinId="15" customBuiltin="1"/>
    <cellStyle name="Total" xfId="10" builtinId="25" customBuiltin="1"/>
    <cellStyle name="Warning Text" xfId="8" builtinId="11" customBuiltin="1"/>
  </cellStyles>
  <dxfs count="20">
    <dxf>
      <numFmt numFmtId="2" formatCode="0.00"/>
      <fill>
        <patternFill patternType="none">
          <fgColor indexed="64"/>
          <bgColor auto="1"/>
        </patternFill>
      </fill>
      <protection locked="1" hidden="0"/>
    </dxf>
    <dxf>
      <numFmt numFmtId="1" formatCode="0"/>
      <fill>
        <patternFill patternType="solid">
          <fgColor indexed="64"/>
          <bgColor theme="0"/>
        </patternFill>
      </fill>
      <protection locked="1" hidden="0"/>
    </dxf>
    <dxf>
      <numFmt numFmtId="167" formatCode="&quot;£&quot;#,##0.00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protection locked="1" hidden="0"/>
    </dxf>
    <dxf>
      <numFmt numFmtId="167" formatCode="&quot;£&quot;#,##0.00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protection locked="1" hidden="0"/>
    </dxf>
    <dxf>
      <fill>
        <patternFill patternType="solid">
          <fgColor indexed="64"/>
          <bgColor theme="0"/>
        </patternFill>
      </fill>
      <protection locked="1" hidden="0"/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protection locked="1" hidden="0"/>
    </dxf>
    <dxf>
      <fill>
        <patternFill patternType="solid">
          <fgColor indexed="64"/>
          <bgColor theme="0"/>
        </patternFill>
      </fill>
      <protection locked="1" hidden="0"/>
    </dxf>
    <dxf>
      <font>
        <strike val="0"/>
        <outline val="0"/>
        <shadow val="0"/>
        <u val="none"/>
        <vertAlign val="baseline"/>
        <sz val="14"/>
        <color theme="0"/>
        <name val="Arial"/>
        <family val="2"/>
        <scheme val="major"/>
      </font>
      <alignment horizontal="center" vertical="center" textRotation="0" wrapText="0" indent="0" justifyLastLine="0" shrinkToFit="0" readingOrder="0"/>
      <protection locked="1" hidden="0"/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Sales Invoice Table" defaultPivotStyle="PivotStyleLight16">
    <tableStyle name="Sales Invoice Table" pivot="0" count="7" xr9:uid="{00000000-0011-0000-FFFF-FFFF00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9A40C"/>
      <color rgb="FF1A99B2"/>
      <color rgb="FF75A428"/>
      <color rgb="FF66CCFF"/>
      <color rgb="FF0F57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338138</xdr:colOff>
      <xdr:row>0</xdr:row>
      <xdr:rowOff>64240</xdr:rowOff>
    </xdr:from>
    <xdr:to>
      <xdr:col>7</xdr:col>
      <xdr:colOff>133461</xdr:colOff>
      <xdr:row>0</xdr:row>
      <xdr:rowOff>944581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D37760-CCE1-44C2-9478-20DCC9E24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5526" y="64240"/>
          <a:ext cx="890698" cy="880341"/>
        </a:xfrm>
        <a:prstGeom prst="rect">
          <a:avLst/>
        </a:prstGeom>
      </xdr:spPr>
    </xdr:pic>
    <xdr:clientData/>
  </xdr:twoCellAnchor>
  <xdr:twoCellAnchor>
    <xdr:from>
      <xdr:col>0</xdr:col>
      <xdr:colOff>147637</xdr:colOff>
      <xdr:row>0</xdr:row>
      <xdr:rowOff>52388</xdr:rowOff>
    </xdr:from>
    <xdr:to>
      <xdr:col>1</xdr:col>
      <xdr:colOff>847725</xdr:colOff>
      <xdr:row>0</xdr:row>
      <xdr:rowOff>957264</xdr:rowOff>
    </xdr:to>
    <xdr:pic>
      <xdr:nvPicPr>
        <xdr:cNvPr id="10" name="Picture 9" descr="VIPR multi icon 2-06">
          <a:extLst>
            <a:ext uri="{FF2B5EF4-FFF2-40B4-BE49-F238E27FC236}">
              <a16:creationId xmlns:a16="http://schemas.microsoft.com/office/drawing/2014/main" id="{EBF37B77-2F77-4D63-A4B8-DBAD53208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" y="52388"/>
          <a:ext cx="904876" cy="904876"/>
        </a:xfrm>
        <a:prstGeom prst="rect">
          <a:avLst/>
        </a:prstGeom>
        <a:noFill/>
        <a:ln>
          <a:noFill/>
        </a:ln>
        <a:effectLst>
          <a:outerShdw blurRad="50800" dist="38100" algn="l" rotWithShape="0">
            <a:srgbClr val="000000">
              <a:alpha val="39999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ProjectInvoice" displayName="ProjectInvoice" ref="B10:G162" totalsRowShown="0" headerRowDxfId="7" dataDxfId="6" headerRowCellStyle="Heading 3">
  <sortState ref="B11:G162">
    <sortCondition ref="B10:B162"/>
  </sortState>
  <tableColumns count="6">
    <tableColumn id="1" xr3:uid="{00000000-0010-0000-0000-000001000000}" name="Year" dataDxfId="5"/>
    <tableColumn id="2" xr3:uid="{00000000-0010-0000-0000-000002000000}" name="Book Title" dataDxfId="4"/>
    <tableColumn id="7" xr3:uid="{00000000-0010-0000-0000-000007000000}" name="RRP" dataDxfId="3"/>
    <tableColumn id="8" xr3:uid="{00000000-0010-0000-0000-000008000000}" name="Our Price" dataDxfId="2"/>
    <tableColumn id="10" xr3:uid="{00000000-0010-0000-0000-00000A000000}" name="Quantity" dataDxfId="1"/>
    <tableColumn id="11" xr3:uid="{00000000-0010-0000-0000-00000B000000}" name="Price" dataDxfId="0">
      <calculatedColumnFormula>SUM(ProjectInvoice[[#This Row],[Our Price]]*F11)</calculatedColumnFormula>
    </tableColumn>
  </tableColumns>
  <tableStyleInfo name="TableStyleLight9" showFirstColumn="0" showLastColumn="1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ipreading.co.uk/product-category/grammarsaurus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K165"/>
  <sheetViews>
    <sheetView showGridLines="0" tabSelected="1" zoomScaleNormal="100" workbookViewId="0">
      <selection activeCell="C5" sqref="C5"/>
    </sheetView>
  </sheetViews>
  <sheetFormatPr defaultColWidth="9" defaultRowHeight="33.950000000000003" customHeight="1" x14ac:dyDescent="0.45"/>
  <cols>
    <col min="1" max="1" width="2.86328125" style="7" customWidth="1"/>
    <col min="2" max="2" width="19.6640625" style="11" bestFit="1" customWidth="1"/>
    <col min="3" max="3" width="69.1328125" style="1" customWidth="1"/>
    <col min="4" max="5" width="14.33203125" style="11" customWidth="1"/>
    <col min="6" max="6" width="14.33203125" style="1" customWidth="1"/>
    <col min="7" max="7" width="15.33203125" style="1" customWidth="1"/>
    <col min="8" max="8" width="2.86328125" style="1" customWidth="1"/>
    <col min="9" max="9" width="11.33203125" style="1" customWidth="1"/>
    <col min="10" max="16384" width="9" style="1"/>
  </cols>
  <sheetData>
    <row r="1" spans="1:8" ht="78.75" customHeight="1" thickTop="1" x14ac:dyDescent="0.45">
      <c r="A1" s="51" t="s">
        <v>2</v>
      </c>
      <c r="B1" s="51"/>
      <c r="C1" s="51"/>
      <c r="D1" s="51"/>
      <c r="E1" s="51"/>
      <c r="F1" s="51"/>
      <c r="G1" s="51"/>
      <c r="H1" s="51"/>
    </row>
    <row r="2" spans="1:8" s="16" customFormat="1" ht="32" customHeight="1" x14ac:dyDescent="0.45">
      <c r="A2" s="58" t="s">
        <v>136</v>
      </c>
      <c r="B2" s="58"/>
      <c r="C2" s="58"/>
      <c r="D2" s="59" t="s">
        <v>115</v>
      </c>
      <c r="E2" s="59"/>
      <c r="F2" s="59"/>
      <c r="G2" s="59"/>
      <c r="H2" s="59"/>
    </row>
    <row r="3" spans="1:8" ht="35.75" customHeight="1" x14ac:dyDescent="0.45">
      <c r="A3" s="40"/>
      <c r="B3" s="53" t="s">
        <v>113</v>
      </c>
      <c r="C3" s="53"/>
      <c r="D3" s="52" t="s">
        <v>114</v>
      </c>
      <c r="E3" s="52"/>
      <c r="F3" s="52"/>
      <c r="G3" s="52"/>
      <c r="H3" s="41"/>
    </row>
    <row r="4" spans="1:8" ht="7.5" customHeight="1" thickBot="1" x14ac:dyDescent="0.5">
      <c r="A4" s="34"/>
      <c r="B4" s="35"/>
      <c r="C4" s="35"/>
      <c r="D4" s="36"/>
      <c r="E4" s="36"/>
      <c r="F4" s="36"/>
      <c r="G4" s="36"/>
      <c r="H4" s="37"/>
    </row>
    <row r="5" spans="1:8" s="3" customFormat="1" ht="24" customHeight="1" thickBot="1" x14ac:dyDescent="0.45">
      <c r="A5" s="26"/>
      <c r="B5" s="38" t="s">
        <v>111</v>
      </c>
      <c r="C5" s="39"/>
      <c r="D5" s="56" t="s">
        <v>110</v>
      </c>
      <c r="E5" s="56"/>
      <c r="F5" s="60"/>
      <c r="G5" s="61"/>
      <c r="H5" s="28"/>
    </row>
    <row r="6" spans="1:8" s="3" customFormat="1" ht="20.100000000000001" customHeight="1" thickBot="1" x14ac:dyDescent="0.5">
      <c r="A6" s="26"/>
      <c r="B6" s="38" t="s">
        <v>112</v>
      </c>
      <c r="C6" s="39" t="str">
        <f>IFERROR(IF((VLOOKUP(VLOOKUP(rngInvoice,#REF!,2,FALSE),#REF!,5,FALSE))="","",(VLOOKUP(VLOOKUP(rngInvoice,#REF!,2,FALSE),#REF!,5,FALSE))),"")</f>
        <v/>
      </c>
      <c r="D6" s="57" t="s">
        <v>170</v>
      </c>
      <c r="E6" s="57"/>
      <c r="F6" s="62" t="str">
        <f>IFERROR(IF(VLOOKUP(rngInvoice,#REF!,3,FALSE)="","",VLOOKUP(rngInvoice,#REF!,3,FALSE)),"")</f>
        <v/>
      </c>
      <c r="G6" s="63"/>
      <c r="H6" s="28"/>
    </row>
    <row r="7" spans="1:8" s="3" customFormat="1" ht="20.100000000000001" customHeight="1" thickBot="1" x14ac:dyDescent="0.5">
      <c r="A7" s="26"/>
      <c r="B7" s="38" t="s">
        <v>171</v>
      </c>
      <c r="C7" s="39"/>
      <c r="D7" s="44"/>
      <c r="E7" s="44"/>
      <c r="F7" s="45"/>
      <c r="G7" s="45"/>
      <c r="H7" s="28"/>
    </row>
    <row r="8" spans="1:8" s="3" customFormat="1" ht="7.5" customHeight="1" x14ac:dyDescent="0.45">
      <c r="A8" s="26"/>
      <c r="B8" s="27"/>
      <c r="C8" s="42"/>
      <c r="D8" s="29"/>
      <c r="E8" s="29"/>
      <c r="F8" s="29"/>
      <c r="G8" s="30"/>
      <c r="H8" s="28"/>
    </row>
    <row r="9" spans="1:8" ht="15.75" x14ac:dyDescent="0.45">
      <c r="B9" s="8"/>
      <c r="C9" s="4"/>
      <c r="D9" s="12"/>
      <c r="E9" s="12"/>
      <c r="F9" s="4"/>
      <c r="G9" s="4"/>
    </row>
    <row r="10" spans="1:8" s="2" customFormat="1" ht="24" customHeight="1" x14ac:dyDescent="0.45">
      <c r="B10" s="33" t="s">
        <v>109</v>
      </c>
      <c r="C10" s="33" t="s">
        <v>108</v>
      </c>
      <c r="D10" s="33" t="s">
        <v>140</v>
      </c>
      <c r="E10" s="33" t="s">
        <v>106</v>
      </c>
      <c r="F10" s="33" t="s">
        <v>107</v>
      </c>
      <c r="G10" s="33" t="s">
        <v>1</v>
      </c>
    </row>
    <row r="11" spans="1:8" s="2" customFormat="1" ht="19.25" customHeight="1" x14ac:dyDescent="0.45">
      <c r="B11" s="31">
        <v>1</v>
      </c>
      <c r="C11" s="32" t="s">
        <v>31</v>
      </c>
      <c r="D11" s="13">
        <v>5.99</v>
      </c>
      <c r="E11" s="15">
        <v>4.49</v>
      </c>
      <c r="F11" s="21"/>
      <c r="G11" s="17">
        <f>SUM(ProjectInvoice[[#This Row],[Our Price]]*F11)</f>
        <v>0</v>
      </c>
    </row>
    <row r="12" spans="1:8" s="2" customFormat="1" ht="19.25" customHeight="1" x14ac:dyDescent="0.45">
      <c r="B12" s="31">
        <v>1</v>
      </c>
      <c r="C12" s="32" t="s">
        <v>27</v>
      </c>
      <c r="D12" s="13">
        <v>7.99</v>
      </c>
      <c r="E12" s="15">
        <v>5.99</v>
      </c>
      <c r="F12" s="21"/>
      <c r="G12" s="17">
        <f>SUM(ProjectInvoice[[#This Row],[Our Price]]*F12)</f>
        <v>0</v>
      </c>
    </row>
    <row r="13" spans="1:8" s="2" customFormat="1" ht="19.25" customHeight="1" x14ac:dyDescent="0.45">
      <c r="B13" s="31">
        <v>1</v>
      </c>
      <c r="C13" s="32" t="s">
        <v>29</v>
      </c>
      <c r="D13" s="13">
        <v>7.99</v>
      </c>
      <c r="E13" s="15">
        <v>5.24</v>
      </c>
      <c r="F13" s="21"/>
      <c r="G13" s="17">
        <f>SUM(ProjectInvoice[[#This Row],[Our Price]]*F13)</f>
        <v>0</v>
      </c>
    </row>
    <row r="14" spans="1:8" s="2" customFormat="1" ht="19.25" customHeight="1" x14ac:dyDescent="0.45">
      <c r="B14" s="31">
        <v>1</v>
      </c>
      <c r="C14" s="32" t="s">
        <v>20</v>
      </c>
      <c r="D14" s="13">
        <v>7.99</v>
      </c>
      <c r="E14" s="15">
        <v>5.99</v>
      </c>
      <c r="F14" s="21"/>
      <c r="G14" s="17">
        <f>SUM(ProjectInvoice[[#This Row],[Our Price]]*F14)</f>
        <v>0</v>
      </c>
    </row>
    <row r="15" spans="1:8" s="2" customFormat="1" ht="19.25" customHeight="1" x14ac:dyDescent="0.45">
      <c r="B15" s="31">
        <v>1</v>
      </c>
      <c r="C15" s="32" t="s">
        <v>12</v>
      </c>
      <c r="D15" s="13">
        <v>7.99</v>
      </c>
      <c r="E15" s="15">
        <v>5.99</v>
      </c>
      <c r="F15" s="21"/>
      <c r="G15" s="17">
        <f>SUM(ProjectInvoice[[#This Row],[Our Price]]*F15)</f>
        <v>0</v>
      </c>
    </row>
    <row r="16" spans="1:8" s="2" customFormat="1" ht="19.25" customHeight="1" x14ac:dyDescent="0.45">
      <c r="B16" s="31">
        <v>1</v>
      </c>
      <c r="C16" s="32" t="s">
        <v>22</v>
      </c>
      <c r="D16" s="13">
        <v>7.99</v>
      </c>
      <c r="E16" s="15">
        <v>5.99</v>
      </c>
      <c r="F16" s="21"/>
      <c r="G16" s="17">
        <f>SUM(ProjectInvoice[[#This Row],[Our Price]]*F16)</f>
        <v>0</v>
      </c>
    </row>
    <row r="17" spans="2:7" s="2" customFormat="1" ht="19.25" customHeight="1" x14ac:dyDescent="0.45">
      <c r="B17" s="31">
        <v>1</v>
      </c>
      <c r="C17" s="32" t="s">
        <v>32</v>
      </c>
      <c r="D17" s="13">
        <v>6.99</v>
      </c>
      <c r="E17" s="15">
        <v>5.24</v>
      </c>
      <c r="F17" s="21"/>
      <c r="G17" s="17">
        <f>SUM(ProjectInvoice[[#This Row],[Our Price]]*F17)</f>
        <v>0</v>
      </c>
    </row>
    <row r="18" spans="2:7" s="2" customFormat="1" ht="19.25" customHeight="1" x14ac:dyDescent="0.45">
      <c r="B18" s="31">
        <v>1</v>
      </c>
      <c r="C18" s="32" t="s">
        <v>6</v>
      </c>
      <c r="D18" s="13">
        <v>7.99</v>
      </c>
      <c r="E18" s="15">
        <v>5.99</v>
      </c>
      <c r="F18" s="21"/>
      <c r="G18" s="17">
        <f>SUM(ProjectInvoice[[#This Row],[Our Price]]*F18)</f>
        <v>0</v>
      </c>
    </row>
    <row r="19" spans="2:7" s="2" customFormat="1" ht="19.25" customHeight="1" x14ac:dyDescent="0.45">
      <c r="B19" s="31">
        <v>1</v>
      </c>
      <c r="C19" s="32" t="s">
        <v>26</v>
      </c>
      <c r="D19" s="13">
        <v>6.99</v>
      </c>
      <c r="E19" s="15">
        <v>5.59</v>
      </c>
      <c r="F19" s="21"/>
      <c r="G19" s="17">
        <f>SUM(ProjectInvoice[[#This Row],[Our Price]]*F19)</f>
        <v>0</v>
      </c>
    </row>
    <row r="20" spans="2:7" s="2" customFormat="1" ht="19.25" customHeight="1" x14ac:dyDescent="0.45">
      <c r="B20" s="31">
        <v>1</v>
      </c>
      <c r="C20" s="32" t="s">
        <v>3</v>
      </c>
      <c r="D20" s="13">
        <v>7.99</v>
      </c>
      <c r="E20" s="15">
        <v>5.99</v>
      </c>
      <c r="F20" s="21"/>
      <c r="G20" s="17">
        <f>SUM(ProjectInvoice[[#This Row],[Our Price]]*F20)</f>
        <v>0</v>
      </c>
    </row>
    <row r="21" spans="2:7" s="2" customFormat="1" ht="19.25" customHeight="1" x14ac:dyDescent="0.45">
      <c r="B21" s="31">
        <v>1</v>
      </c>
      <c r="C21" s="32" t="s">
        <v>23</v>
      </c>
      <c r="D21" s="13">
        <v>7.99</v>
      </c>
      <c r="E21" s="15">
        <v>5.99</v>
      </c>
      <c r="F21" s="21"/>
      <c r="G21" s="17">
        <f>SUM(ProjectInvoice[[#This Row],[Our Price]]*F21)</f>
        <v>0</v>
      </c>
    </row>
    <row r="22" spans="2:7" s="2" customFormat="1" ht="19.25" customHeight="1" x14ac:dyDescent="0.45">
      <c r="B22" s="31">
        <v>1</v>
      </c>
      <c r="C22" s="32" t="s">
        <v>21</v>
      </c>
      <c r="D22" s="13">
        <v>7.99</v>
      </c>
      <c r="E22" s="15">
        <v>5.99</v>
      </c>
      <c r="F22" s="21"/>
      <c r="G22" s="17">
        <f>SUM(ProjectInvoice[[#This Row],[Our Price]]*F22)</f>
        <v>0</v>
      </c>
    </row>
    <row r="23" spans="2:7" s="2" customFormat="1" ht="19.25" customHeight="1" x14ac:dyDescent="0.45">
      <c r="B23" s="31">
        <v>1</v>
      </c>
      <c r="C23" s="32" t="s">
        <v>7</v>
      </c>
      <c r="D23" s="13">
        <v>7.99</v>
      </c>
      <c r="E23" s="15">
        <v>5.99</v>
      </c>
      <c r="F23" s="21"/>
      <c r="G23" s="17">
        <f>SUM(ProjectInvoice[[#This Row],[Our Price]]*F23)</f>
        <v>0</v>
      </c>
    </row>
    <row r="24" spans="2:7" s="2" customFormat="1" ht="19.25" customHeight="1" x14ac:dyDescent="0.45">
      <c r="B24" s="31">
        <v>1</v>
      </c>
      <c r="C24" s="32" t="s">
        <v>14</v>
      </c>
      <c r="D24" s="13">
        <v>7.99</v>
      </c>
      <c r="E24" s="15">
        <v>5.99</v>
      </c>
      <c r="F24" s="21"/>
      <c r="G24" s="17">
        <f>SUM(ProjectInvoice[[#This Row],[Our Price]]*F24)</f>
        <v>0</v>
      </c>
    </row>
    <row r="25" spans="2:7" s="2" customFormat="1" ht="19.25" customHeight="1" x14ac:dyDescent="0.45">
      <c r="B25" s="31">
        <v>1</v>
      </c>
      <c r="C25" s="32" t="s">
        <v>174</v>
      </c>
      <c r="D25" s="13">
        <v>20</v>
      </c>
      <c r="E25" s="15">
        <v>16</v>
      </c>
      <c r="F25" s="50"/>
      <c r="G25" s="17">
        <f>SUM(ProjectInvoice[[#This Row],[Our Price]]*F25)</f>
        <v>0</v>
      </c>
    </row>
    <row r="26" spans="2:7" s="2" customFormat="1" ht="19.25" customHeight="1" x14ac:dyDescent="0.45">
      <c r="B26" s="31">
        <v>1</v>
      </c>
      <c r="C26" s="32" t="s">
        <v>16</v>
      </c>
      <c r="D26" s="13">
        <v>7.99</v>
      </c>
      <c r="E26" s="15">
        <v>5.99</v>
      </c>
      <c r="F26" s="21"/>
      <c r="G26" s="17">
        <f>SUM(ProjectInvoice[[#This Row],[Our Price]]*F26)</f>
        <v>0</v>
      </c>
    </row>
    <row r="27" spans="2:7" s="2" customFormat="1" ht="19.25" customHeight="1" x14ac:dyDescent="0.45">
      <c r="B27" s="31">
        <v>1</v>
      </c>
      <c r="C27" s="32" t="s">
        <v>24</v>
      </c>
      <c r="D27" s="13">
        <v>6.99</v>
      </c>
      <c r="E27" s="15">
        <v>5.24</v>
      </c>
      <c r="F27" s="21"/>
      <c r="G27" s="17">
        <f>SUM(ProjectInvoice[[#This Row],[Our Price]]*F27)</f>
        <v>0</v>
      </c>
    </row>
    <row r="28" spans="2:7" s="2" customFormat="1" ht="19.25" customHeight="1" x14ac:dyDescent="0.45">
      <c r="B28" s="31">
        <v>1</v>
      </c>
      <c r="C28" s="32" t="s">
        <v>120</v>
      </c>
      <c r="D28" s="13">
        <v>6.99</v>
      </c>
      <c r="E28" s="15">
        <v>5.24</v>
      </c>
      <c r="F28" s="21"/>
      <c r="G28" s="17">
        <f>SUM(ProjectInvoice[[#This Row],[Our Price]]*F28)</f>
        <v>0</v>
      </c>
    </row>
    <row r="29" spans="2:7" s="2" customFormat="1" ht="19.25" customHeight="1" x14ac:dyDescent="0.45">
      <c r="B29" s="31">
        <v>1</v>
      </c>
      <c r="C29" s="32" t="s">
        <v>25</v>
      </c>
      <c r="D29" s="13">
        <v>7.99</v>
      </c>
      <c r="E29" s="15">
        <v>5.99</v>
      </c>
      <c r="F29" s="21"/>
      <c r="G29" s="17">
        <f>SUM(ProjectInvoice[[#This Row],[Our Price]]*F29)</f>
        <v>0</v>
      </c>
    </row>
    <row r="30" spans="2:7" s="2" customFormat="1" ht="19.25" customHeight="1" x14ac:dyDescent="0.45">
      <c r="B30" s="31">
        <v>1</v>
      </c>
      <c r="C30" s="32" t="s">
        <v>15</v>
      </c>
      <c r="D30" s="13">
        <v>6.99</v>
      </c>
      <c r="E30" s="15">
        <v>5.99</v>
      </c>
      <c r="F30" s="21"/>
      <c r="G30" s="17">
        <f>SUM(ProjectInvoice[[#This Row],[Our Price]]*F30)</f>
        <v>0</v>
      </c>
    </row>
    <row r="31" spans="2:7" s="2" customFormat="1" ht="19.25" customHeight="1" x14ac:dyDescent="0.45">
      <c r="B31" s="31">
        <v>1</v>
      </c>
      <c r="C31" s="32" t="s">
        <v>8</v>
      </c>
      <c r="D31" s="13">
        <v>7.99</v>
      </c>
      <c r="E31" s="15">
        <v>5.99</v>
      </c>
      <c r="F31" s="21"/>
      <c r="G31" s="17">
        <f>SUM(ProjectInvoice[[#This Row],[Our Price]]*F31)</f>
        <v>0</v>
      </c>
    </row>
    <row r="32" spans="2:7" s="2" customFormat="1" ht="19.25" customHeight="1" x14ac:dyDescent="0.45">
      <c r="B32" s="31">
        <v>1</v>
      </c>
      <c r="C32" s="32" t="s">
        <v>18</v>
      </c>
      <c r="D32" s="13">
        <v>7.99</v>
      </c>
      <c r="E32" s="15">
        <v>5.99</v>
      </c>
      <c r="F32" s="21"/>
      <c r="G32" s="17">
        <f>SUM(ProjectInvoice[[#This Row],[Our Price]]*F32)</f>
        <v>0</v>
      </c>
    </row>
    <row r="33" spans="2:7" s="2" customFormat="1" ht="19.25" customHeight="1" x14ac:dyDescent="0.45">
      <c r="B33" s="31">
        <v>1</v>
      </c>
      <c r="C33" s="32" t="s">
        <v>17</v>
      </c>
      <c r="D33" s="13">
        <v>7.99</v>
      </c>
      <c r="E33" s="15">
        <v>5.99</v>
      </c>
      <c r="F33" s="21"/>
      <c r="G33" s="17">
        <f>SUM(ProjectInvoice[[#This Row],[Our Price]]*F33)</f>
        <v>0</v>
      </c>
    </row>
    <row r="34" spans="2:7" s="2" customFormat="1" ht="19.25" customHeight="1" x14ac:dyDescent="0.45">
      <c r="B34" s="31">
        <v>1</v>
      </c>
      <c r="C34" s="32" t="s">
        <v>19</v>
      </c>
      <c r="D34" s="13">
        <v>6.99</v>
      </c>
      <c r="E34" s="15">
        <v>5.24</v>
      </c>
      <c r="F34" s="21"/>
      <c r="G34" s="17">
        <f>SUM(ProjectInvoice[[#This Row],[Our Price]]*F34)</f>
        <v>0</v>
      </c>
    </row>
    <row r="35" spans="2:7" s="2" customFormat="1" ht="19.25" customHeight="1" x14ac:dyDescent="0.45">
      <c r="B35" s="31">
        <v>1</v>
      </c>
      <c r="C35" s="32" t="s">
        <v>30</v>
      </c>
      <c r="D35" s="13">
        <v>7.99</v>
      </c>
      <c r="E35" s="15">
        <v>5.99</v>
      </c>
      <c r="F35" s="21"/>
      <c r="G35" s="17">
        <f>SUM(ProjectInvoice[[#This Row],[Our Price]]*F35)</f>
        <v>0</v>
      </c>
    </row>
    <row r="36" spans="2:7" s="2" customFormat="1" ht="19.25" customHeight="1" x14ac:dyDescent="0.45">
      <c r="B36" s="31">
        <v>1</v>
      </c>
      <c r="C36" s="32" t="s">
        <v>13</v>
      </c>
      <c r="D36" s="13">
        <v>7.99</v>
      </c>
      <c r="E36" s="15">
        <v>5.99</v>
      </c>
      <c r="F36" s="21"/>
      <c r="G36" s="17">
        <f>SUM(ProjectInvoice[[#This Row],[Our Price]]*F36)</f>
        <v>0</v>
      </c>
    </row>
    <row r="37" spans="2:7" s="2" customFormat="1" ht="19.25" customHeight="1" x14ac:dyDescent="0.45">
      <c r="B37" s="31">
        <v>1</v>
      </c>
      <c r="C37" s="32" t="s">
        <v>28</v>
      </c>
      <c r="D37" s="13">
        <v>7.99</v>
      </c>
      <c r="E37" s="15">
        <v>5.99</v>
      </c>
      <c r="F37" s="21"/>
      <c r="G37" s="17">
        <f>SUM(ProjectInvoice[[#This Row],[Our Price]]*F37)</f>
        <v>0</v>
      </c>
    </row>
    <row r="38" spans="2:7" s="2" customFormat="1" ht="19.25" customHeight="1" x14ac:dyDescent="0.45">
      <c r="B38" s="31">
        <v>1</v>
      </c>
      <c r="C38" s="32" t="s">
        <v>4</v>
      </c>
      <c r="D38" s="13">
        <v>7.99</v>
      </c>
      <c r="E38" s="15">
        <v>5.99</v>
      </c>
      <c r="F38" s="21"/>
      <c r="G38" s="17">
        <f>SUM(ProjectInvoice[[#This Row],[Our Price]]*F38)</f>
        <v>0</v>
      </c>
    </row>
    <row r="39" spans="2:7" s="2" customFormat="1" ht="19.25" customHeight="1" x14ac:dyDescent="0.45">
      <c r="B39" s="31">
        <v>1</v>
      </c>
      <c r="C39" s="32" t="s">
        <v>5</v>
      </c>
      <c r="D39" s="13">
        <v>7.99</v>
      </c>
      <c r="E39" s="15">
        <v>5.99</v>
      </c>
      <c r="F39" s="21"/>
      <c r="G39" s="17">
        <f>SUM(ProjectInvoice[[#This Row],[Our Price]]*F39)</f>
        <v>0</v>
      </c>
    </row>
    <row r="40" spans="2:7" s="2" customFormat="1" ht="19.25" customHeight="1" x14ac:dyDescent="0.45">
      <c r="B40" s="31">
        <v>1</v>
      </c>
      <c r="C40" s="32" t="s">
        <v>11</v>
      </c>
      <c r="D40" s="13">
        <v>7.99</v>
      </c>
      <c r="E40" s="15">
        <v>5.99</v>
      </c>
      <c r="F40" s="21"/>
      <c r="G40" s="17">
        <f>SUM(ProjectInvoice[[#This Row],[Our Price]]*F40)</f>
        <v>0</v>
      </c>
    </row>
    <row r="41" spans="2:7" s="2" customFormat="1" ht="19.25" customHeight="1" x14ac:dyDescent="0.45">
      <c r="B41" s="31">
        <v>1</v>
      </c>
      <c r="C41" s="32" t="s">
        <v>119</v>
      </c>
      <c r="D41" s="13">
        <v>7.99</v>
      </c>
      <c r="E41" s="15">
        <v>5.99</v>
      </c>
      <c r="F41" s="21"/>
      <c r="G41" s="17">
        <f>SUM(ProjectInvoice[[#This Row],[Our Price]]*F41)</f>
        <v>0</v>
      </c>
    </row>
    <row r="42" spans="2:7" s="2" customFormat="1" ht="19.25" customHeight="1" x14ac:dyDescent="0.45">
      <c r="B42" s="31">
        <v>1</v>
      </c>
      <c r="C42" s="32" t="s">
        <v>9</v>
      </c>
      <c r="D42" s="13">
        <v>7.99</v>
      </c>
      <c r="E42" s="15">
        <v>5.99</v>
      </c>
      <c r="F42" s="21"/>
      <c r="G42" s="17">
        <f>SUM(ProjectInvoice[[#This Row],[Our Price]]*F42)</f>
        <v>0</v>
      </c>
    </row>
    <row r="43" spans="2:7" s="2" customFormat="1" ht="19.25" customHeight="1" x14ac:dyDescent="0.45">
      <c r="B43" s="31">
        <v>1</v>
      </c>
      <c r="C43" s="32" t="s">
        <v>10</v>
      </c>
      <c r="D43" s="13">
        <v>7.99</v>
      </c>
      <c r="E43" s="15">
        <v>5.99</v>
      </c>
      <c r="F43" s="21"/>
      <c r="G43" s="17">
        <f>SUM(ProjectInvoice[[#This Row],[Our Price]]*F43)</f>
        <v>0</v>
      </c>
    </row>
    <row r="44" spans="2:7" s="2" customFormat="1" ht="19.25" customHeight="1" x14ac:dyDescent="0.45">
      <c r="B44" s="31">
        <v>2</v>
      </c>
      <c r="C44" s="32" t="s">
        <v>36</v>
      </c>
      <c r="D44" s="13">
        <v>9.99</v>
      </c>
      <c r="E44" s="13">
        <v>7.49</v>
      </c>
      <c r="F44" s="21"/>
      <c r="G44" s="17">
        <f>SUM(ProjectInvoice[[#This Row],[Our Price]]*F44)</f>
        <v>0</v>
      </c>
    </row>
    <row r="45" spans="2:7" s="2" customFormat="1" ht="19.25" customHeight="1" x14ac:dyDescent="0.45">
      <c r="B45" s="31">
        <v>2</v>
      </c>
      <c r="C45" s="32" t="s">
        <v>50</v>
      </c>
      <c r="D45" s="13">
        <v>13.99</v>
      </c>
      <c r="E45" s="13">
        <v>10.49</v>
      </c>
      <c r="F45" s="21"/>
      <c r="G45" s="17">
        <f>SUM(ProjectInvoice[[#This Row],[Our Price]]*F45)</f>
        <v>0</v>
      </c>
    </row>
    <row r="46" spans="2:7" s="2" customFormat="1" ht="19.25" customHeight="1" x14ac:dyDescent="0.45">
      <c r="B46" s="31">
        <v>2</v>
      </c>
      <c r="C46" s="32" t="s">
        <v>35</v>
      </c>
      <c r="D46" s="13">
        <v>6.99</v>
      </c>
      <c r="E46" s="13">
        <v>5.99</v>
      </c>
      <c r="F46" s="21"/>
      <c r="G46" s="17">
        <f>SUM(ProjectInvoice[[#This Row],[Our Price]]*F46)</f>
        <v>0</v>
      </c>
    </row>
    <row r="47" spans="2:7" s="2" customFormat="1" ht="19.25" customHeight="1" x14ac:dyDescent="0.45">
      <c r="B47" s="31">
        <v>2</v>
      </c>
      <c r="C47" s="32" t="s">
        <v>47</v>
      </c>
      <c r="D47" s="13">
        <v>6.99</v>
      </c>
      <c r="E47" s="13">
        <v>5.99</v>
      </c>
      <c r="F47" s="21"/>
      <c r="G47" s="17">
        <f>SUM(ProjectInvoice[[#This Row],[Our Price]]*F47)</f>
        <v>0</v>
      </c>
    </row>
    <row r="48" spans="2:7" s="2" customFormat="1" ht="19.25" customHeight="1" x14ac:dyDescent="0.45">
      <c r="B48" s="31">
        <v>2</v>
      </c>
      <c r="C48" s="32" t="s">
        <v>41</v>
      </c>
      <c r="D48" s="13">
        <v>7.99</v>
      </c>
      <c r="E48" s="13">
        <v>5.99</v>
      </c>
      <c r="F48" s="21"/>
      <c r="G48" s="17">
        <f>SUM(ProjectInvoice[[#This Row],[Our Price]]*F48)</f>
        <v>0</v>
      </c>
    </row>
    <row r="49" spans="2:7" s="2" customFormat="1" ht="19.25" customHeight="1" x14ac:dyDescent="0.45">
      <c r="B49" s="31">
        <v>2</v>
      </c>
      <c r="C49" s="32" t="s">
        <v>42</v>
      </c>
      <c r="D49" s="13">
        <v>7.99</v>
      </c>
      <c r="E49" s="13">
        <v>5.99</v>
      </c>
      <c r="F49" s="21"/>
      <c r="G49" s="17">
        <f>SUM(ProjectInvoice[[#This Row],[Our Price]]*F49)</f>
        <v>0</v>
      </c>
    </row>
    <row r="50" spans="2:7" s="2" customFormat="1" ht="19.25" customHeight="1" x14ac:dyDescent="0.45">
      <c r="B50" s="31">
        <v>2</v>
      </c>
      <c r="C50" s="32" t="s">
        <v>40</v>
      </c>
      <c r="D50" s="13">
        <v>6.99</v>
      </c>
      <c r="E50" s="13">
        <v>5.24</v>
      </c>
      <c r="F50" s="21"/>
      <c r="G50" s="17">
        <f>SUM(ProjectInvoice[[#This Row],[Our Price]]*F50)</f>
        <v>0</v>
      </c>
    </row>
    <row r="51" spans="2:7" s="2" customFormat="1" ht="19.25" customHeight="1" x14ac:dyDescent="0.45">
      <c r="B51" s="31">
        <v>2</v>
      </c>
      <c r="C51" s="47" t="s">
        <v>173</v>
      </c>
      <c r="D51" s="48">
        <v>0</v>
      </c>
      <c r="E51" s="48">
        <v>0</v>
      </c>
      <c r="F51" s="21"/>
      <c r="G51" s="17">
        <f>SUM(ProjectInvoice[[#This Row],[Our Price]]*F51)</f>
        <v>0</v>
      </c>
    </row>
    <row r="52" spans="2:7" s="2" customFormat="1" ht="19.25" customHeight="1" x14ac:dyDescent="0.45">
      <c r="B52" s="31">
        <v>2</v>
      </c>
      <c r="C52" s="32" t="s">
        <v>49</v>
      </c>
      <c r="D52" s="13">
        <v>7.99</v>
      </c>
      <c r="E52" s="13">
        <v>5.99</v>
      </c>
      <c r="F52" s="21"/>
      <c r="G52" s="17">
        <f>SUM(ProjectInvoice[[#This Row],[Our Price]]*F52)</f>
        <v>0</v>
      </c>
    </row>
    <row r="53" spans="2:7" s="2" customFormat="1" ht="19.25" customHeight="1" x14ac:dyDescent="0.45">
      <c r="B53" s="31">
        <v>2</v>
      </c>
      <c r="C53" s="32" t="s">
        <v>37</v>
      </c>
      <c r="D53" s="13">
        <v>6.99</v>
      </c>
      <c r="E53" s="13">
        <v>5.24</v>
      </c>
      <c r="F53" s="21"/>
      <c r="G53" s="17">
        <f>SUM(ProjectInvoice[[#This Row],[Our Price]]*F53)</f>
        <v>0</v>
      </c>
    </row>
    <row r="54" spans="2:7" s="2" customFormat="1" ht="19.25" customHeight="1" x14ac:dyDescent="0.45">
      <c r="B54" s="31">
        <v>2</v>
      </c>
      <c r="C54" s="32" t="s">
        <v>46</v>
      </c>
      <c r="D54" s="13">
        <v>6.99</v>
      </c>
      <c r="E54" s="13">
        <v>5.24</v>
      </c>
      <c r="F54" s="21"/>
      <c r="G54" s="17">
        <f>SUM(ProjectInvoice[[#This Row],[Our Price]]*F54)</f>
        <v>0</v>
      </c>
    </row>
    <row r="55" spans="2:7" s="2" customFormat="1" ht="19.25" customHeight="1" x14ac:dyDescent="0.45">
      <c r="B55" s="31">
        <v>2</v>
      </c>
      <c r="C55" s="32" t="s">
        <v>121</v>
      </c>
      <c r="D55" s="13">
        <v>7.99</v>
      </c>
      <c r="E55" s="13">
        <v>5.99</v>
      </c>
      <c r="F55" s="21"/>
      <c r="G55" s="17">
        <f>SUM(ProjectInvoice[[#This Row],[Our Price]]*F55)</f>
        <v>0</v>
      </c>
    </row>
    <row r="56" spans="2:7" s="2" customFormat="1" ht="19.25" customHeight="1" x14ac:dyDescent="0.45">
      <c r="B56" s="31">
        <v>2</v>
      </c>
      <c r="C56" s="32" t="s">
        <v>55</v>
      </c>
      <c r="D56" s="13">
        <v>7.99</v>
      </c>
      <c r="E56" s="13">
        <v>5.99</v>
      </c>
      <c r="F56" s="21"/>
      <c r="G56" s="17">
        <f>SUM(ProjectInvoice[[#This Row],[Our Price]]*F56)</f>
        <v>0</v>
      </c>
    </row>
    <row r="57" spans="2:7" s="2" customFormat="1" ht="19.25" customHeight="1" x14ac:dyDescent="0.45">
      <c r="B57" s="31">
        <v>2</v>
      </c>
      <c r="C57" s="32" t="s">
        <v>52</v>
      </c>
      <c r="D57" s="13">
        <v>6.99</v>
      </c>
      <c r="E57" s="13">
        <v>5.99</v>
      </c>
      <c r="F57" s="21"/>
      <c r="G57" s="17">
        <f>SUM(ProjectInvoice[[#This Row],[Our Price]]*F57)</f>
        <v>0</v>
      </c>
    </row>
    <row r="58" spans="2:7" s="2" customFormat="1" ht="19.25" customHeight="1" x14ac:dyDescent="0.45">
      <c r="B58" s="31">
        <v>2</v>
      </c>
      <c r="C58" s="32" t="s">
        <v>54</v>
      </c>
      <c r="D58" s="13">
        <v>6.99</v>
      </c>
      <c r="E58" s="13">
        <v>5.99</v>
      </c>
      <c r="F58" s="21"/>
      <c r="G58" s="17">
        <f>SUM(ProjectInvoice[[#This Row],[Our Price]]*F58)</f>
        <v>0</v>
      </c>
    </row>
    <row r="59" spans="2:7" s="2" customFormat="1" ht="19.25" customHeight="1" x14ac:dyDescent="0.45">
      <c r="B59" s="31">
        <v>2</v>
      </c>
      <c r="C59" s="32" t="s">
        <v>53</v>
      </c>
      <c r="D59" s="13">
        <v>6.99</v>
      </c>
      <c r="E59" s="13">
        <v>5.99</v>
      </c>
      <c r="F59" s="21"/>
      <c r="G59" s="17">
        <f>SUM(ProjectInvoice[[#This Row],[Our Price]]*F59)</f>
        <v>0</v>
      </c>
    </row>
    <row r="60" spans="2:7" s="2" customFormat="1" ht="19.25" customHeight="1" x14ac:dyDescent="0.45">
      <c r="B60" s="31">
        <v>2</v>
      </c>
      <c r="C60" s="32" t="s">
        <v>56</v>
      </c>
      <c r="D60" s="13">
        <v>6.99</v>
      </c>
      <c r="E60" s="13">
        <v>5.24</v>
      </c>
      <c r="F60" s="21"/>
      <c r="G60" s="17">
        <f>SUM(ProjectInvoice[[#This Row],[Our Price]]*F60)</f>
        <v>0</v>
      </c>
    </row>
    <row r="61" spans="2:7" s="2" customFormat="1" ht="19.25" customHeight="1" x14ac:dyDescent="0.45">
      <c r="B61" s="31">
        <v>2</v>
      </c>
      <c r="C61" s="32" t="s">
        <v>34</v>
      </c>
      <c r="D61" s="13">
        <v>14.99</v>
      </c>
      <c r="E61" s="13">
        <v>11.24</v>
      </c>
      <c r="F61" s="21"/>
      <c r="G61" s="17">
        <f>SUM(ProjectInvoice[[#This Row],[Our Price]]*F61)</f>
        <v>0</v>
      </c>
    </row>
    <row r="62" spans="2:7" s="2" customFormat="1" ht="19.25" customHeight="1" x14ac:dyDescent="0.45">
      <c r="B62" s="31">
        <v>2</v>
      </c>
      <c r="C62" s="32" t="s">
        <v>38</v>
      </c>
      <c r="D62" s="13">
        <v>7.99</v>
      </c>
      <c r="E62" s="13">
        <v>5.99</v>
      </c>
      <c r="F62" s="21"/>
      <c r="G62" s="17">
        <f>SUM(ProjectInvoice[[#This Row],[Our Price]]*F62)</f>
        <v>0</v>
      </c>
    </row>
    <row r="63" spans="2:7" s="2" customFormat="1" ht="19.25" customHeight="1" x14ac:dyDescent="0.45">
      <c r="B63" s="31">
        <v>2</v>
      </c>
      <c r="C63" s="32" t="s">
        <v>39</v>
      </c>
      <c r="D63" s="13">
        <v>7.99</v>
      </c>
      <c r="E63" s="13">
        <v>5.99</v>
      </c>
      <c r="F63" s="21"/>
      <c r="G63" s="17">
        <f>SUM(ProjectInvoice[[#This Row],[Our Price]]*F63)</f>
        <v>0</v>
      </c>
    </row>
    <row r="64" spans="2:7" s="2" customFormat="1" ht="19.25" customHeight="1" x14ac:dyDescent="0.45">
      <c r="B64" s="31">
        <v>2</v>
      </c>
      <c r="C64" s="32" t="s">
        <v>51</v>
      </c>
      <c r="D64" s="13">
        <v>7.99</v>
      </c>
      <c r="E64" s="13">
        <v>5.99</v>
      </c>
      <c r="F64" s="21"/>
      <c r="G64" s="17">
        <f>SUM(ProjectInvoice[[#This Row],[Our Price]]*F64)</f>
        <v>0</v>
      </c>
    </row>
    <row r="65" spans="2:7" s="2" customFormat="1" ht="19.25" customHeight="1" x14ac:dyDescent="0.45">
      <c r="B65" s="31">
        <v>2</v>
      </c>
      <c r="C65" s="32" t="s">
        <v>59</v>
      </c>
      <c r="D65" s="13">
        <v>14.99</v>
      </c>
      <c r="E65" s="13">
        <v>11.99</v>
      </c>
      <c r="F65" s="21"/>
      <c r="G65" s="17">
        <f>SUM(ProjectInvoice[[#This Row],[Our Price]]*F65)</f>
        <v>0</v>
      </c>
    </row>
    <row r="66" spans="2:7" s="2" customFormat="1" ht="19.25" customHeight="1" x14ac:dyDescent="0.45">
      <c r="B66" s="31">
        <v>2</v>
      </c>
      <c r="C66" s="32" t="s">
        <v>33</v>
      </c>
      <c r="D66" s="13">
        <v>7.99</v>
      </c>
      <c r="E66" s="13">
        <v>5.99</v>
      </c>
      <c r="F66" s="21"/>
      <c r="G66" s="17">
        <f>SUM(ProjectInvoice[[#This Row],[Our Price]]*F66)</f>
        <v>0</v>
      </c>
    </row>
    <row r="67" spans="2:7" s="2" customFormat="1" ht="19.25" customHeight="1" x14ac:dyDescent="0.45">
      <c r="B67" s="31">
        <v>2</v>
      </c>
      <c r="C67" s="32" t="s">
        <v>172</v>
      </c>
      <c r="D67" s="13">
        <v>6.99</v>
      </c>
      <c r="E67" s="13">
        <v>5.24</v>
      </c>
      <c r="F67" s="21"/>
      <c r="G67" s="17">
        <f>SUM(ProjectInvoice[[#This Row],[Our Price]]*F67)</f>
        <v>0</v>
      </c>
    </row>
    <row r="68" spans="2:7" s="2" customFormat="1" ht="19.25" customHeight="1" x14ac:dyDescent="0.45">
      <c r="B68" s="31">
        <v>2</v>
      </c>
      <c r="C68" s="32" t="s">
        <v>45</v>
      </c>
      <c r="D68" s="13">
        <v>7.99</v>
      </c>
      <c r="E68" s="13">
        <v>5.99</v>
      </c>
      <c r="F68" s="21"/>
      <c r="G68" s="17">
        <f>SUM(ProjectInvoice[[#This Row],[Our Price]]*F68)</f>
        <v>0</v>
      </c>
    </row>
    <row r="69" spans="2:7" s="2" customFormat="1" ht="19.25" customHeight="1" x14ac:dyDescent="0.45">
      <c r="B69" s="31">
        <v>2</v>
      </c>
      <c r="C69" s="32" t="s">
        <v>48</v>
      </c>
      <c r="D69" s="13">
        <v>7.99</v>
      </c>
      <c r="E69" s="13">
        <v>5.99</v>
      </c>
      <c r="F69" s="21"/>
      <c r="G69" s="17">
        <f>SUM(ProjectInvoice[[#This Row],[Our Price]]*F69)</f>
        <v>0</v>
      </c>
    </row>
    <row r="70" spans="2:7" s="2" customFormat="1" ht="19.25" customHeight="1" x14ac:dyDescent="0.45">
      <c r="B70" s="31">
        <v>2</v>
      </c>
      <c r="C70" s="32" t="s">
        <v>57</v>
      </c>
      <c r="D70" s="13">
        <v>7.99</v>
      </c>
      <c r="E70" s="13">
        <v>5.99</v>
      </c>
      <c r="F70" s="21"/>
      <c r="G70" s="17">
        <f>SUM(ProjectInvoice[[#This Row],[Our Price]]*F70)</f>
        <v>0</v>
      </c>
    </row>
    <row r="71" spans="2:7" s="2" customFormat="1" ht="19.25" customHeight="1" x14ac:dyDescent="0.45">
      <c r="B71" s="31">
        <v>2</v>
      </c>
      <c r="C71" s="32" t="s">
        <v>44</v>
      </c>
      <c r="D71" s="13">
        <v>7.99</v>
      </c>
      <c r="E71" s="13">
        <v>5.99</v>
      </c>
      <c r="F71" s="21"/>
      <c r="G71" s="17">
        <f>SUM(ProjectInvoice[[#This Row],[Our Price]]*F71)</f>
        <v>0</v>
      </c>
    </row>
    <row r="72" spans="2:7" s="2" customFormat="1" ht="19.25" customHeight="1" x14ac:dyDescent="0.45">
      <c r="B72" s="31">
        <v>2</v>
      </c>
      <c r="C72" s="32" t="s">
        <v>43</v>
      </c>
      <c r="D72" s="13">
        <v>6.99</v>
      </c>
      <c r="E72" s="13">
        <v>5.24</v>
      </c>
      <c r="F72" s="21"/>
      <c r="G72" s="17">
        <f>SUM(ProjectInvoice[[#This Row],[Our Price]]*F72)</f>
        <v>0</v>
      </c>
    </row>
    <row r="73" spans="2:7" s="2" customFormat="1" ht="19.25" customHeight="1" x14ac:dyDescent="0.45">
      <c r="B73" s="31">
        <v>2</v>
      </c>
      <c r="C73" s="32" t="s">
        <v>58</v>
      </c>
      <c r="D73" s="13">
        <v>7.99</v>
      </c>
      <c r="E73" s="13">
        <v>5.99</v>
      </c>
      <c r="F73" s="21"/>
      <c r="G73" s="17">
        <f>SUM(ProjectInvoice[[#This Row],[Our Price]]*F73)</f>
        <v>0</v>
      </c>
    </row>
    <row r="74" spans="2:7" s="2" customFormat="1" ht="19.25" customHeight="1" x14ac:dyDescent="0.45">
      <c r="B74" s="31">
        <v>3</v>
      </c>
      <c r="C74" s="32" t="s">
        <v>64</v>
      </c>
      <c r="D74" s="46">
        <v>7.99</v>
      </c>
      <c r="E74" s="46">
        <v>5.99</v>
      </c>
      <c r="F74" s="21"/>
      <c r="G74" s="17">
        <f>SUM(ProjectInvoice[[#This Row],[Our Price]]*F74)</f>
        <v>0</v>
      </c>
    </row>
    <row r="75" spans="2:7" s="2" customFormat="1" ht="19.25" customHeight="1" x14ac:dyDescent="0.45">
      <c r="B75" s="31">
        <v>3</v>
      </c>
      <c r="C75" s="32" t="s">
        <v>67</v>
      </c>
      <c r="D75" s="13">
        <v>7.99</v>
      </c>
      <c r="E75" s="13">
        <v>5.99</v>
      </c>
      <c r="F75" s="21"/>
      <c r="G75" s="17">
        <f>SUM(ProjectInvoice[[#This Row],[Our Price]]*F75)</f>
        <v>0</v>
      </c>
    </row>
    <row r="76" spans="2:7" s="2" customFormat="1" ht="19.25" customHeight="1" x14ac:dyDescent="0.45">
      <c r="B76" s="31">
        <v>3</v>
      </c>
      <c r="C76" s="32" t="s">
        <v>69</v>
      </c>
      <c r="D76" s="13">
        <v>7.99</v>
      </c>
      <c r="E76" s="13">
        <v>5.99</v>
      </c>
      <c r="F76" s="21"/>
      <c r="G76" s="17">
        <f>SUM(ProjectInvoice[[#This Row],[Our Price]]*F76)</f>
        <v>0</v>
      </c>
    </row>
    <row r="77" spans="2:7" s="2" customFormat="1" ht="19.25" customHeight="1" x14ac:dyDescent="0.45">
      <c r="B77" s="31">
        <v>3</v>
      </c>
      <c r="C77" s="32" t="s">
        <v>73</v>
      </c>
      <c r="D77" s="13">
        <v>7.99</v>
      </c>
      <c r="E77" s="13">
        <v>5.99</v>
      </c>
      <c r="F77" s="21"/>
      <c r="G77" s="17">
        <f>SUM(ProjectInvoice[[#This Row],[Our Price]]*F77)</f>
        <v>0</v>
      </c>
    </row>
    <row r="78" spans="2:7" s="2" customFormat="1" ht="19.25" customHeight="1" x14ac:dyDescent="0.45">
      <c r="B78" s="31">
        <v>3</v>
      </c>
      <c r="C78" s="32" t="s">
        <v>61</v>
      </c>
      <c r="D78" s="13">
        <v>7.99</v>
      </c>
      <c r="E78" s="13">
        <v>5.99</v>
      </c>
      <c r="F78" s="21"/>
      <c r="G78" s="17">
        <f>SUM(ProjectInvoice[[#This Row],[Our Price]]*F78)</f>
        <v>0</v>
      </c>
    </row>
    <row r="79" spans="2:7" s="2" customFormat="1" ht="19.25" customHeight="1" x14ac:dyDescent="0.45">
      <c r="B79" s="31">
        <v>3</v>
      </c>
      <c r="C79" s="32" t="s">
        <v>63</v>
      </c>
      <c r="D79" s="13">
        <v>6.99</v>
      </c>
      <c r="E79" s="13">
        <v>5.24</v>
      </c>
      <c r="F79" s="21"/>
      <c r="G79" s="17">
        <f>SUM(ProjectInvoice[[#This Row],[Our Price]]*F79)</f>
        <v>0</v>
      </c>
    </row>
    <row r="80" spans="2:7" s="2" customFormat="1" ht="19.25" customHeight="1" x14ac:dyDescent="0.45">
      <c r="B80" s="31">
        <v>3</v>
      </c>
      <c r="C80" s="32" t="s">
        <v>72</v>
      </c>
      <c r="D80" s="13">
        <v>6.99</v>
      </c>
      <c r="E80" s="13">
        <v>5.24</v>
      </c>
      <c r="F80" s="21"/>
      <c r="G80" s="17">
        <f>SUM(ProjectInvoice[[#This Row],[Our Price]]*F80)</f>
        <v>0</v>
      </c>
    </row>
    <row r="81" spans="2:7" s="2" customFormat="1" ht="19.25" customHeight="1" x14ac:dyDescent="0.45">
      <c r="B81" s="31">
        <v>3</v>
      </c>
      <c r="C81" s="32" t="s">
        <v>68</v>
      </c>
      <c r="D81" s="13">
        <v>6.99</v>
      </c>
      <c r="E81" s="13">
        <v>5.99</v>
      </c>
      <c r="F81" s="21"/>
      <c r="G81" s="17">
        <f>SUM(ProjectInvoice[[#This Row],[Our Price]]*F81)</f>
        <v>0</v>
      </c>
    </row>
    <row r="82" spans="2:7" s="2" customFormat="1" ht="19.25" customHeight="1" x14ac:dyDescent="0.45">
      <c r="B82" s="31">
        <v>3</v>
      </c>
      <c r="C82" s="32" t="s">
        <v>71</v>
      </c>
      <c r="D82" s="13">
        <v>8.99</v>
      </c>
      <c r="E82" s="13">
        <v>6.74</v>
      </c>
      <c r="F82" s="21"/>
      <c r="G82" s="17">
        <f>SUM(ProjectInvoice[[#This Row],[Our Price]]*F82)</f>
        <v>0</v>
      </c>
    </row>
    <row r="83" spans="2:7" s="2" customFormat="1" ht="19.25" customHeight="1" x14ac:dyDescent="0.45">
      <c r="B83" s="31">
        <v>3</v>
      </c>
      <c r="C83" s="32" t="s">
        <v>65</v>
      </c>
      <c r="D83" s="13">
        <v>7.99</v>
      </c>
      <c r="E83" s="13">
        <v>5.99</v>
      </c>
      <c r="F83" s="21"/>
      <c r="G83" s="17">
        <f>SUM(ProjectInvoice[[#This Row],[Our Price]]*F83)</f>
        <v>0</v>
      </c>
    </row>
    <row r="84" spans="2:7" s="2" customFormat="1" ht="19.25" customHeight="1" x14ac:dyDescent="0.45">
      <c r="B84" s="31">
        <v>3</v>
      </c>
      <c r="C84" s="32" t="s">
        <v>74</v>
      </c>
      <c r="D84" s="13">
        <v>12.99</v>
      </c>
      <c r="E84" s="13">
        <v>9.74</v>
      </c>
      <c r="F84" s="21"/>
      <c r="G84" s="17">
        <f>SUM(ProjectInvoice[[#This Row],[Our Price]]*F84)</f>
        <v>0</v>
      </c>
    </row>
    <row r="85" spans="2:7" s="2" customFormat="1" ht="19.25" customHeight="1" x14ac:dyDescent="0.45">
      <c r="B85" s="31">
        <v>3</v>
      </c>
      <c r="C85" s="32" t="s">
        <v>60</v>
      </c>
      <c r="D85" s="13">
        <v>7.99</v>
      </c>
      <c r="E85" s="13">
        <v>5.99</v>
      </c>
      <c r="F85" s="21"/>
      <c r="G85" s="17">
        <f>SUM(ProjectInvoice[[#This Row],[Our Price]]*F85)</f>
        <v>0</v>
      </c>
    </row>
    <row r="86" spans="2:7" s="2" customFormat="1" ht="19.25" customHeight="1" x14ac:dyDescent="0.45">
      <c r="B86" s="31">
        <v>3</v>
      </c>
      <c r="C86" s="32" t="s">
        <v>70</v>
      </c>
      <c r="D86" s="13">
        <v>18.989999999999998</v>
      </c>
      <c r="E86" s="13">
        <v>13.95</v>
      </c>
      <c r="F86" s="21"/>
      <c r="G86" s="17">
        <f>SUM(ProjectInvoice[[#This Row],[Our Price]]*F86)</f>
        <v>0</v>
      </c>
    </row>
    <row r="87" spans="2:7" s="2" customFormat="1" ht="19.25" customHeight="1" x14ac:dyDescent="0.45">
      <c r="B87" s="31">
        <v>3</v>
      </c>
      <c r="C87" s="32" t="s">
        <v>62</v>
      </c>
      <c r="D87" s="13">
        <v>14.99</v>
      </c>
      <c r="E87" s="13">
        <v>11.24</v>
      </c>
      <c r="F87" s="21"/>
      <c r="G87" s="17">
        <f>SUM(ProjectInvoice[[#This Row],[Our Price]]*F87)</f>
        <v>0</v>
      </c>
    </row>
    <row r="88" spans="2:7" s="2" customFormat="1" ht="19.25" customHeight="1" x14ac:dyDescent="0.45">
      <c r="B88" s="31">
        <v>3</v>
      </c>
      <c r="C88" s="32" t="s">
        <v>66</v>
      </c>
      <c r="D88" s="13">
        <v>14.99</v>
      </c>
      <c r="E88" s="13">
        <v>11.24</v>
      </c>
      <c r="F88" s="21"/>
      <c r="G88" s="17">
        <f>SUM(ProjectInvoice[[#This Row],[Our Price]]*F88)</f>
        <v>0</v>
      </c>
    </row>
    <row r="89" spans="2:7" s="2" customFormat="1" ht="19.25" customHeight="1" x14ac:dyDescent="0.45">
      <c r="B89" s="31">
        <v>3</v>
      </c>
      <c r="C89" s="32" t="s">
        <v>75</v>
      </c>
      <c r="D89" s="13">
        <v>7.99</v>
      </c>
      <c r="E89" s="13">
        <v>5.99</v>
      </c>
      <c r="F89" s="21"/>
      <c r="G89" s="17">
        <f>SUM(ProjectInvoice[[#This Row],[Our Price]]*F89)</f>
        <v>0</v>
      </c>
    </row>
    <row r="90" spans="2:7" s="2" customFormat="1" ht="19.25" customHeight="1" x14ac:dyDescent="0.45">
      <c r="B90" s="31">
        <v>4</v>
      </c>
      <c r="C90" s="32" t="s">
        <v>84</v>
      </c>
      <c r="D90" s="13">
        <v>7.99</v>
      </c>
      <c r="E90" s="13">
        <v>5.99</v>
      </c>
      <c r="F90" s="21"/>
      <c r="G90" s="17">
        <f>SUM(ProjectInvoice[[#This Row],[Our Price]]*F90)</f>
        <v>0</v>
      </c>
    </row>
    <row r="91" spans="2:7" s="2" customFormat="1" ht="19.25" customHeight="1" x14ac:dyDescent="0.45">
      <c r="B91" s="31">
        <v>4</v>
      </c>
      <c r="C91" s="32" t="s">
        <v>79</v>
      </c>
      <c r="D91" s="13">
        <v>12.99</v>
      </c>
      <c r="E91" s="13">
        <v>9.74</v>
      </c>
      <c r="F91" s="21"/>
      <c r="G91" s="17">
        <f>SUM(ProjectInvoice[[#This Row],[Our Price]]*F91)</f>
        <v>0</v>
      </c>
    </row>
    <row r="92" spans="2:7" s="2" customFormat="1" ht="19.25" customHeight="1" x14ac:dyDescent="0.45">
      <c r="B92" s="31">
        <v>4</v>
      </c>
      <c r="C92" s="32" t="s">
        <v>86</v>
      </c>
      <c r="D92" s="13">
        <v>6.99</v>
      </c>
      <c r="E92" s="13">
        <v>5.5</v>
      </c>
      <c r="F92" s="21"/>
      <c r="G92" s="17">
        <f>SUM(ProjectInvoice[[#This Row],[Our Price]]*F92)</f>
        <v>0</v>
      </c>
    </row>
    <row r="93" spans="2:7" s="2" customFormat="1" ht="19.25" customHeight="1" x14ac:dyDescent="0.45">
      <c r="B93" s="31">
        <v>4</v>
      </c>
      <c r="C93" s="32" t="s">
        <v>77</v>
      </c>
      <c r="D93" s="13">
        <v>8.99</v>
      </c>
      <c r="E93" s="13">
        <v>6.74</v>
      </c>
      <c r="F93" s="21"/>
      <c r="G93" s="17">
        <f>SUM(ProjectInvoice[[#This Row],[Our Price]]*F93)</f>
        <v>0</v>
      </c>
    </row>
    <row r="94" spans="2:7" s="2" customFormat="1" ht="19.25" customHeight="1" x14ac:dyDescent="0.45">
      <c r="B94" s="31">
        <v>4</v>
      </c>
      <c r="C94" s="32" t="s">
        <v>85</v>
      </c>
      <c r="D94" s="13">
        <v>12.95</v>
      </c>
      <c r="E94" s="13">
        <v>10.49</v>
      </c>
      <c r="F94" s="21"/>
      <c r="G94" s="17">
        <f>SUM(ProjectInvoice[[#This Row],[Our Price]]*F94)</f>
        <v>0</v>
      </c>
    </row>
    <row r="95" spans="2:7" s="2" customFormat="1" ht="19.25" customHeight="1" x14ac:dyDescent="0.45">
      <c r="B95" s="31">
        <v>4</v>
      </c>
      <c r="C95" s="32" t="s">
        <v>82</v>
      </c>
      <c r="D95" s="13">
        <v>7.99</v>
      </c>
      <c r="E95" s="13">
        <v>6.99</v>
      </c>
      <c r="F95" s="21"/>
      <c r="G95" s="17">
        <f>SUM(ProjectInvoice[[#This Row],[Our Price]]*F95)</f>
        <v>0</v>
      </c>
    </row>
    <row r="96" spans="2:7" s="2" customFormat="1" ht="19.25" customHeight="1" x14ac:dyDescent="0.45">
      <c r="B96" s="31">
        <v>4</v>
      </c>
      <c r="C96" s="32" t="s">
        <v>83</v>
      </c>
      <c r="D96" s="13">
        <v>8.99</v>
      </c>
      <c r="E96" s="13">
        <v>6.74</v>
      </c>
      <c r="F96" s="21"/>
      <c r="G96" s="17">
        <f>SUM(ProjectInvoice[[#This Row],[Our Price]]*F96)</f>
        <v>0</v>
      </c>
    </row>
    <row r="97" spans="2:7" s="2" customFormat="1" ht="19.25" customHeight="1" x14ac:dyDescent="0.45">
      <c r="B97" s="31">
        <v>4</v>
      </c>
      <c r="C97" s="32" t="s">
        <v>78</v>
      </c>
      <c r="D97" s="13">
        <v>7.99</v>
      </c>
      <c r="E97" s="13">
        <v>5.99</v>
      </c>
      <c r="F97" s="21"/>
      <c r="G97" s="17">
        <f>SUM(ProjectInvoice[[#This Row],[Our Price]]*F97)</f>
        <v>0</v>
      </c>
    </row>
    <row r="98" spans="2:7" s="2" customFormat="1" ht="19.25" customHeight="1" x14ac:dyDescent="0.45">
      <c r="B98" s="31">
        <v>4</v>
      </c>
      <c r="C98" s="32" t="s">
        <v>80</v>
      </c>
      <c r="D98" s="13">
        <v>8.99</v>
      </c>
      <c r="E98" s="13">
        <v>6.74</v>
      </c>
      <c r="F98" s="21"/>
      <c r="G98" s="17">
        <f>SUM(ProjectInvoice[[#This Row],[Our Price]]*F98)</f>
        <v>0</v>
      </c>
    </row>
    <row r="99" spans="2:7" s="2" customFormat="1" ht="19.25" customHeight="1" x14ac:dyDescent="0.45">
      <c r="B99" s="31">
        <v>4</v>
      </c>
      <c r="C99" s="32" t="s">
        <v>122</v>
      </c>
      <c r="D99" s="13">
        <v>7.99</v>
      </c>
      <c r="E99" s="13">
        <v>5.99</v>
      </c>
      <c r="F99" s="21"/>
      <c r="G99" s="17">
        <f>SUM(ProjectInvoice[[#This Row],[Our Price]]*F99)</f>
        <v>0</v>
      </c>
    </row>
    <row r="100" spans="2:7" s="2" customFormat="1" ht="19.25" customHeight="1" x14ac:dyDescent="0.45">
      <c r="B100" s="31">
        <v>4</v>
      </c>
      <c r="C100" s="32" t="s">
        <v>134</v>
      </c>
      <c r="D100" s="13">
        <v>4.99</v>
      </c>
      <c r="E100" s="13">
        <v>4.99</v>
      </c>
      <c r="F100" s="21"/>
      <c r="G100" s="17">
        <f>SUM(ProjectInvoice[[#This Row],[Our Price]]*F100)</f>
        <v>0</v>
      </c>
    </row>
    <row r="101" spans="2:7" s="2" customFormat="1" ht="19.25" customHeight="1" x14ac:dyDescent="0.45">
      <c r="B101" s="31">
        <v>4</v>
      </c>
      <c r="C101" s="32" t="s">
        <v>76</v>
      </c>
      <c r="D101" s="13">
        <v>8.99</v>
      </c>
      <c r="E101" s="13">
        <v>6.74</v>
      </c>
      <c r="F101" s="21"/>
      <c r="G101" s="17">
        <f>SUM(ProjectInvoice[[#This Row],[Our Price]]*F101)</f>
        <v>0</v>
      </c>
    </row>
    <row r="102" spans="2:7" s="2" customFormat="1" ht="19.25" customHeight="1" x14ac:dyDescent="0.45">
      <c r="B102" s="31">
        <v>4</v>
      </c>
      <c r="C102" s="32" t="s">
        <v>81</v>
      </c>
      <c r="D102" s="13">
        <v>7.99</v>
      </c>
      <c r="E102" s="13">
        <v>6.99</v>
      </c>
      <c r="F102" s="21"/>
      <c r="G102" s="17">
        <f>SUM(ProjectInvoice[[#This Row],[Our Price]]*F102)</f>
        <v>0</v>
      </c>
    </row>
    <row r="103" spans="2:7" s="2" customFormat="1" ht="19.25" customHeight="1" x14ac:dyDescent="0.45">
      <c r="B103" s="31">
        <v>5</v>
      </c>
      <c r="C103" s="32" t="s">
        <v>93</v>
      </c>
      <c r="D103" s="13">
        <v>8.99</v>
      </c>
      <c r="E103" s="13">
        <v>6.74</v>
      </c>
      <c r="F103" s="21"/>
      <c r="G103" s="17">
        <f>SUM(ProjectInvoice[[#This Row],[Our Price]]*F103)</f>
        <v>0</v>
      </c>
    </row>
    <row r="104" spans="2:7" s="2" customFormat="1" ht="19.25" customHeight="1" x14ac:dyDescent="0.45">
      <c r="B104" s="31">
        <v>5</v>
      </c>
      <c r="C104" s="32" t="s">
        <v>92</v>
      </c>
      <c r="D104" s="13">
        <v>7.99</v>
      </c>
      <c r="E104" s="13">
        <v>5.99</v>
      </c>
      <c r="F104" s="21"/>
      <c r="G104" s="17">
        <f>SUM(ProjectInvoice[[#This Row],[Our Price]]*F104)</f>
        <v>0</v>
      </c>
    </row>
    <row r="105" spans="2:7" s="2" customFormat="1" ht="19.25" customHeight="1" x14ac:dyDescent="0.45">
      <c r="B105" s="31">
        <v>5</v>
      </c>
      <c r="C105" s="32" t="s">
        <v>89</v>
      </c>
      <c r="D105" s="13">
        <v>7.99</v>
      </c>
      <c r="E105" s="13">
        <v>5.99</v>
      </c>
      <c r="F105" s="21"/>
      <c r="G105" s="17">
        <f>SUM(ProjectInvoice[[#This Row],[Our Price]]*F105)</f>
        <v>0</v>
      </c>
    </row>
    <row r="106" spans="2:7" s="2" customFormat="1" ht="19.25" customHeight="1" x14ac:dyDescent="0.45">
      <c r="B106" s="31">
        <v>5</v>
      </c>
      <c r="C106" s="32" t="s">
        <v>88</v>
      </c>
      <c r="D106" s="13">
        <v>7.99</v>
      </c>
      <c r="E106" s="13">
        <v>5.99</v>
      </c>
      <c r="F106" s="21"/>
      <c r="G106" s="17">
        <f>SUM(ProjectInvoice[[#This Row],[Our Price]]*F106)</f>
        <v>0</v>
      </c>
    </row>
    <row r="107" spans="2:7" s="2" customFormat="1" ht="19.25" customHeight="1" x14ac:dyDescent="0.45">
      <c r="B107" s="31">
        <v>5</v>
      </c>
      <c r="C107" s="32" t="s">
        <v>20</v>
      </c>
      <c r="D107" s="13">
        <v>16.989999999999998</v>
      </c>
      <c r="E107" s="13">
        <v>12.74</v>
      </c>
      <c r="F107" s="21"/>
      <c r="G107" s="17">
        <f>SUM(ProjectInvoice[[#This Row],[Our Price]]*F107)</f>
        <v>0</v>
      </c>
    </row>
    <row r="108" spans="2:7" s="2" customFormat="1" ht="19.25" customHeight="1" x14ac:dyDescent="0.45">
      <c r="B108" s="31">
        <v>5</v>
      </c>
      <c r="C108" s="32" t="s">
        <v>87</v>
      </c>
      <c r="D108" s="13">
        <v>6.99</v>
      </c>
      <c r="E108" s="13">
        <v>5.99</v>
      </c>
      <c r="F108" s="21"/>
      <c r="G108" s="17">
        <f>SUM(ProjectInvoice[[#This Row],[Our Price]]*F108)</f>
        <v>0</v>
      </c>
    </row>
    <row r="109" spans="2:7" s="2" customFormat="1" ht="19.25" customHeight="1" x14ac:dyDescent="0.45">
      <c r="B109" s="31">
        <v>5</v>
      </c>
      <c r="C109" s="32" t="s">
        <v>96</v>
      </c>
      <c r="D109" s="13">
        <v>7.99</v>
      </c>
      <c r="E109" s="13">
        <v>5.5</v>
      </c>
      <c r="F109" s="21"/>
      <c r="G109" s="17">
        <f>SUM(ProjectInvoice[[#This Row],[Our Price]]*F109)</f>
        <v>0</v>
      </c>
    </row>
    <row r="110" spans="2:7" s="2" customFormat="1" ht="19.25" customHeight="1" x14ac:dyDescent="0.45">
      <c r="B110" s="31">
        <v>5</v>
      </c>
      <c r="C110" s="32" t="s">
        <v>95</v>
      </c>
      <c r="D110" s="13">
        <v>7.99</v>
      </c>
      <c r="E110" s="13">
        <v>5.99</v>
      </c>
      <c r="F110" s="21"/>
      <c r="G110" s="17">
        <f>SUM(ProjectInvoice[[#This Row],[Our Price]]*F110)</f>
        <v>0</v>
      </c>
    </row>
    <row r="111" spans="2:7" s="2" customFormat="1" ht="19.25" customHeight="1" x14ac:dyDescent="0.45">
      <c r="B111" s="31">
        <v>5</v>
      </c>
      <c r="C111" s="32" t="s">
        <v>91</v>
      </c>
      <c r="D111" s="13">
        <v>7.99</v>
      </c>
      <c r="E111" s="13">
        <v>5.99</v>
      </c>
      <c r="F111" s="21"/>
      <c r="G111" s="17">
        <f>SUM(ProjectInvoice[[#This Row],[Our Price]]*F111)</f>
        <v>0</v>
      </c>
    </row>
    <row r="112" spans="2:7" s="2" customFormat="1" ht="19.25" customHeight="1" x14ac:dyDescent="0.45">
      <c r="B112" s="31">
        <v>5</v>
      </c>
      <c r="C112" s="32" t="s">
        <v>90</v>
      </c>
      <c r="D112" s="13">
        <v>10.99</v>
      </c>
      <c r="E112" s="13">
        <v>8.24</v>
      </c>
      <c r="F112" s="21"/>
      <c r="G112" s="17">
        <f>SUM(ProjectInvoice[[#This Row],[Our Price]]*F112)</f>
        <v>0</v>
      </c>
    </row>
    <row r="113" spans="2:11" s="2" customFormat="1" ht="19.25" customHeight="1" x14ac:dyDescent="0.45">
      <c r="B113" s="31">
        <v>5</v>
      </c>
      <c r="C113" s="32" t="s">
        <v>94</v>
      </c>
      <c r="D113" s="13">
        <v>7.99</v>
      </c>
      <c r="E113" s="13">
        <v>5.99</v>
      </c>
      <c r="F113" s="21"/>
      <c r="G113" s="17">
        <f>SUM(ProjectInvoice[[#This Row],[Our Price]]*F113)</f>
        <v>0</v>
      </c>
    </row>
    <row r="114" spans="2:11" s="2" customFormat="1" ht="19.25" customHeight="1" x14ac:dyDescent="0.45">
      <c r="B114" s="31">
        <v>6</v>
      </c>
      <c r="C114" s="32" t="s">
        <v>102</v>
      </c>
      <c r="D114" s="13">
        <v>7.99</v>
      </c>
      <c r="E114" s="13">
        <v>5.99</v>
      </c>
      <c r="F114" s="21"/>
      <c r="G114" s="17">
        <f>SUM(ProjectInvoice[[#This Row],[Our Price]]*F114)</f>
        <v>0</v>
      </c>
    </row>
    <row r="115" spans="2:11" s="2" customFormat="1" ht="19.25" customHeight="1" x14ac:dyDescent="0.45">
      <c r="B115" s="31">
        <v>6</v>
      </c>
      <c r="C115" s="32" t="s">
        <v>105</v>
      </c>
      <c r="D115" s="13">
        <v>14.99</v>
      </c>
      <c r="E115" s="13">
        <v>11.24</v>
      </c>
      <c r="F115" s="21"/>
      <c r="G115" s="17">
        <f>SUM(ProjectInvoice[[#This Row],[Our Price]]*F115)</f>
        <v>0</v>
      </c>
    </row>
    <row r="116" spans="2:11" s="2" customFormat="1" ht="19.25" customHeight="1" x14ac:dyDescent="0.45">
      <c r="B116" s="31">
        <v>6</v>
      </c>
      <c r="C116" s="32" t="s">
        <v>104</v>
      </c>
      <c r="D116" s="13">
        <v>7.99</v>
      </c>
      <c r="E116" s="13">
        <v>5.99</v>
      </c>
      <c r="F116" s="21"/>
      <c r="G116" s="17">
        <f>SUM(ProjectInvoice[[#This Row],[Our Price]]*F116)</f>
        <v>0</v>
      </c>
    </row>
    <row r="117" spans="2:11" s="2" customFormat="1" ht="19.25" customHeight="1" x14ac:dyDescent="0.45">
      <c r="B117" s="31">
        <v>6</v>
      </c>
      <c r="C117" s="32" t="s">
        <v>99</v>
      </c>
      <c r="D117" s="13">
        <v>5.99</v>
      </c>
      <c r="E117" s="13">
        <v>4.49</v>
      </c>
      <c r="F117" s="21"/>
      <c r="G117" s="17">
        <f>SUM(ProjectInvoice[[#This Row],[Our Price]]*F117)</f>
        <v>0</v>
      </c>
    </row>
    <row r="118" spans="2:11" s="2" customFormat="1" ht="19.25" customHeight="1" x14ac:dyDescent="0.45">
      <c r="B118" s="31">
        <v>6</v>
      </c>
      <c r="C118" s="32" t="s">
        <v>97</v>
      </c>
      <c r="D118" s="13">
        <v>7.99</v>
      </c>
      <c r="E118" s="13">
        <v>5.99</v>
      </c>
      <c r="F118" s="21"/>
      <c r="G118" s="17">
        <f>SUM(ProjectInvoice[[#This Row],[Our Price]]*F118)</f>
        <v>0</v>
      </c>
    </row>
    <row r="119" spans="2:11" s="2" customFormat="1" ht="19.25" customHeight="1" x14ac:dyDescent="0.45">
      <c r="B119" s="31">
        <v>6</v>
      </c>
      <c r="C119" s="32" t="s">
        <v>123</v>
      </c>
      <c r="D119" s="13">
        <v>7.99</v>
      </c>
      <c r="E119" s="13">
        <v>5.99</v>
      </c>
      <c r="F119" s="21"/>
      <c r="G119" s="17">
        <f>SUM(ProjectInvoice[[#This Row],[Our Price]]*F119)</f>
        <v>0</v>
      </c>
    </row>
    <row r="120" spans="2:11" s="2" customFormat="1" ht="19.25" customHeight="1" x14ac:dyDescent="0.45">
      <c r="B120" s="31">
        <v>6</v>
      </c>
      <c r="C120" s="32" t="s">
        <v>100</v>
      </c>
      <c r="D120" s="13">
        <v>6.99</v>
      </c>
      <c r="E120" s="13">
        <v>5.99</v>
      </c>
      <c r="F120" s="21"/>
      <c r="G120" s="17">
        <f>SUM(ProjectInvoice[[#This Row],[Our Price]]*F120)</f>
        <v>0</v>
      </c>
    </row>
    <row r="121" spans="2:11" s="2" customFormat="1" ht="19.25" customHeight="1" x14ac:dyDescent="0.45">
      <c r="B121" s="31">
        <v>6</v>
      </c>
      <c r="C121" s="32" t="s">
        <v>98</v>
      </c>
      <c r="D121" s="13">
        <v>9.99</v>
      </c>
      <c r="E121" s="13">
        <v>7.49</v>
      </c>
      <c r="F121" s="21"/>
      <c r="G121" s="17">
        <f>SUM(ProjectInvoice[[#This Row],[Our Price]]*F121)</f>
        <v>0</v>
      </c>
    </row>
    <row r="122" spans="2:11" s="2" customFormat="1" ht="19.25" customHeight="1" x14ac:dyDescent="0.45">
      <c r="B122" s="31">
        <v>6</v>
      </c>
      <c r="C122" s="32" t="s">
        <v>103</v>
      </c>
      <c r="D122" s="13">
        <v>7.99</v>
      </c>
      <c r="E122" s="13">
        <v>5.99</v>
      </c>
      <c r="F122" s="21"/>
      <c r="G122" s="17">
        <f>SUM(ProjectInvoice[[#This Row],[Our Price]]*F122)</f>
        <v>0</v>
      </c>
    </row>
    <row r="123" spans="2:11" s="2" customFormat="1" ht="19.25" customHeight="1" x14ac:dyDescent="0.45">
      <c r="B123" s="31">
        <v>6</v>
      </c>
      <c r="C123" s="32" t="s">
        <v>101</v>
      </c>
      <c r="D123" s="13">
        <v>7.99</v>
      </c>
      <c r="E123" s="13">
        <v>5.99</v>
      </c>
      <c r="F123" s="21"/>
      <c r="G123" s="17">
        <f>SUM(ProjectInvoice[[#This Row],[Our Price]]*F123)</f>
        <v>0</v>
      </c>
      <c r="K123" s="49"/>
    </row>
    <row r="124" spans="2:11" s="2" customFormat="1" ht="33" customHeight="1" x14ac:dyDescent="0.55000000000000004">
      <c r="B124" s="22"/>
      <c r="C124" s="24" t="s">
        <v>139</v>
      </c>
      <c r="D124" s="23"/>
      <c r="E124" s="23"/>
      <c r="F124" s="43"/>
      <c r="G124" s="25"/>
    </row>
    <row r="125" spans="2:11" s="2" customFormat="1" ht="19.25" customHeight="1" x14ac:dyDescent="0.45">
      <c r="B125" s="9" t="s">
        <v>141</v>
      </c>
      <c r="C125" s="5" t="s">
        <v>142</v>
      </c>
      <c r="D125" s="13">
        <v>6.99</v>
      </c>
      <c r="E125" s="13">
        <v>5.24</v>
      </c>
      <c r="F125" s="21"/>
      <c r="G125" s="17">
        <f>SUM(ProjectInvoice[[#This Row],[Our Price]]*F125)</f>
        <v>0</v>
      </c>
    </row>
    <row r="126" spans="2:11" s="2" customFormat="1" ht="19.25" customHeight="1" x14ac:dyDescent="0.45">
      <c r="B126" s="9" t="s">
        <v>141</v>
      </c>
      <c r="C126" s="5" t="s">
        <v>143</v>
      </c>
      <c r="D126" s="13">
        <v>6.99</v>
      </c>
      <c r="E126" s="13">
        <v>5.24</v>
      </c>
      <c r="F126" s="21"/>
      <c r="G126" s="17">
        <f>SUM(ProjectInvoice[[#This Row],[Our Price]]*F126)</f>
        <v>0</v>
      </c>
    </row>
    <row r="127" spans="2:11" s="2" customFormat="1" ht="19.25" customHeight="1" x14ac:dyDescent="0.45">
      <c r="B127" s="9" t="s">
        <v>141</v>
      </c>
      <c r="C127" s="5" t="s">
        <v>144</v>
      </c>
      <c r="D127" s="13">
        <v>7.99</v>
      </c>
      <c r="E127" s="13">
        <v>5.99</v>
      </c>
      <c r="F127" s="21"/>
      <c r="G127" s="17">
        <f>SUM(ProjectInvoice[[#This Row],[Our Price]]*F127)</f>
        <v>0</v>
      </c>
    </row>
    <row r="128" spans="2:11" s="2" customFormat="1" ht="19.25" customHeight="1" x14ac:dyDescent="0.45">
      <c r="B128" s="9" t="s">
        <v>141</v>
      </c>
      <c r="C128" s="5" t="s">
        <v>145</v>
      </c>
      <c r="D128" s="13">
        <v>7.99</v>
      </c>
      <c r="E128" s="13">
        <v>5.99</v>
      </c>
      <c r="F128" s="21"/>
      <c r="G128" s="17">
        <f>SUM(ProjectInvoice[[#This Row],[Our Price]]*F128)</f>
        <v>0</v>
      </c>
    </row>
    <row r="129" spans="2:7" s="2" customFormat="1" ht="19.25" customHeight="1" x14ac:dyDescent="0.45">
      <c r="B129" s="9" t="s">
        <v>141</v>
      </c>
      <c r="C129" s="5" t="s">
        <v>169</v>
      </c>
      <c r="D129" s="13">
        <v>8.99</v>
      </c>
      <c r="E129" s="13">
        <v>6.74</v>
      </c>
      <c r="F129" s="21"/>
      <c r="G129" s="17">
        <f>SUM(ProjectInvoice[[#This Row],[Our Price]]*F129)</f>
        <v>0</v>
      </c>
    </row>
    <row r="130" spans="2:7" s="2" customFormat="1" ht="19.25" customHeight="1" x14ac:dyDescent="0.45">
      <c r="B130" s="9" t="s">
        <v>141</v>
      </c>
      <c r="C130" s="5" t="s">
        <v>146</v>
      </c>
      <c r="D130" s="13">
        <v>6.99</v>
      </c>
      <c r="E130" s="13">
        <v>5.24</v>
      </c>
      <c r="F130" s="21"/>
      <c r="G130" s="17">
        <f>SUM(ProjectInvoice[[#This Row],[Our Price]]*F130)</f>
        <v>0</v>
      </c>
    </row>
    <row r="131" spans="2:7" s="2" customFormat="1" ht="19.25" customHeight="1" x14ac:dyDescent="0.45">
      <c r="B131" s="9" t="s">
        <v>148</v>
      </c>
      <c r="C131" s="5" t="s">
        <v>137</v>
      </c>
      <c r="D131" s="13">
        <v>4.99</v>
      </c>
      <c r="E131" s="13">
        <v>4.99</v>
      </c>
      <c r="F131" s="21"/>
      <c r="G131" s="17">
        <f>SUM(ProjectInvoice[[#This Row],[Our Price]]*F131)</f>
        <v>0</v>
      </c>
    </row>
    <row r="132" spans="2:7" s="2" customFormat="1" ht="19.25" customHeight="1" x14ac:dyDescent="0.45">
      <c r="B132" s="9" t="s">
        <v>148</v>
      </c>
      <c r="C132" s="5" t="s">
        <v>138</v>
      </c>
      <c r="D132" s="13">
        <v>25</v>
      </c>
      <c r="E132" s="13">
        <v>18.75</v>
      </c>
      <c r="F132" s="21"/>
      <c r="G132" s="17">
        <f>SUM(ProjectInvoice[[#This Row],[Our Price]]*F132)</f>
        <v>0</v>
      </c>
    </row>
    <row r="133" spans="2:7" s="2" customFormat="1" ht="19.25" customHeight="1" x14ac:dyDescent="0.45">
      <c r="B133" s="9" t="s">
        <v>148</v>
      </c>
      <c r="C133" s="5" t="s">
        <v>155</v>
      </c>
      <c r="D133" s="13">
        <v>8.99</v>
      </c>
      <c r="E133" s="13">
        <v>6.74</v>
      </c>
      <c r="F133" s="21"/>
      <c r="G133" s="17">
        <f>SUM(ProjectInvoice[[#This Row],[Our Price]]*F133)</f>
        <v>0</v>
      </c>
    </row>
    <row r="134" spans="2:7" s="2" customFormat="1" ht="19.25" customHeight="1" x14ac:dyDescent="0.45">
      <c r="B134" s="9" t="s">
        <v>148</v>
      </c>
      <c r="C134" s="5" t="s">
        <v>126</v>
      </c>
      <c r="D134" s="13">
        <v>7.99</v>
      </c>
      <c r="E134" s="13">
        <v>5.99</v>
      </c>
      <c r="F134" s="21"/>
      <c r="G134" s="17">
        <f>SUM(ProjectInvoice[[#This Row],[Our Price]]*F134)</f>
        <v>0</v>
      </c>
    </row>
    <row r="135" spans="2:7" s="2" customFormat="1" ht="19.25" customHeight="1" x14ac:dyDescent="0.45">
      <c r="B135" s="9" t="s">
        <v>148</v>
      </c>
      <c r="C135" s="5" t="s">
        <v>128</v>
      </c>
      <c r="D135" s="13">
        <v>14.99</v>
      </c>
      <c r="E135" s="13">
        <v>11.99</v>
      </c>
      <c r="F135" s="21"/>
      <c r="G135" s="17">
        <f>SUM(ProjectInvoice[[#This Row],[Our Price]]*F135)</f>
        <v>0</v>
      </c>
    </row>
    <row r="136" spans="2:7" s="2" customFormat="1" ht="19.25" customHeight="1" x14ac:dyDescent="0.45">
      <c r="B136" s="9" t="s">
        <v>147</v>
      </c>
      <c r="C136" s="5" t="s">
        <v>129</v>
      </c>
      <c r="D136" s="13">
        <v>14.99</v>
      </c>
      <c r="E136" s="13">
        <v>11.99</v>
      </c>
      <c r="F136" s="21"/>
      <c r="G136" s="17">
        <f>SUM(ProjectInvoice[[#This Row],[Our Price]]*F136)</f>
        <v>0</v>
      </c>
    </row>
    <row r="137" spans="2:7" s="2" customFormat="1" ht="19.25" customHeight="1" x14ac:dyDescent="0.45">
      <c r="B137" s="9" t="s">
        <v>147</v>
      </c>
      <c r="C137" s="5" t="s">
        <v>80</v>
      </c>
      <c r="D137" s="13">
        <v>8.99</v>
      </c>
      <c r="E137" s="13">
        <v>6.74</v>
      </c>
      <c r="F137" s="21"/>
      <c r="G137" s="17">
        <f>SUM(ProjectInvoice[[#This Row],[Our Price]]*F137)</f>
        <v>0</v>
      </c>
    </row>
    <row r="138" spans="2:7" s="2" customFormat="1" ht="19.25" customHeight="1" x14ac:dyDescent="0.45">
      <c r="B138" s="9" t="s">
        <v>147</v>
      </c>
      <c r="C138" s="5" t="s">
        <v>131</v>
      </c>
      <c r="D138" s="13">
        <v>10.99</v>
      </c>
      <c r="E138" s="13">
        <v>8.24</v>
      </c>
      <c r="F138" s="21"/>
      <c r="G138" s="17">
        <f>SUM(ProjectInvoice[[#This Row],[Our Price]]*F138)</f>
        <v>0</v>
      </c>
    </row>
    <row r="139" spans="2:7" s="2" customFormat="1" ht="19.25" customHeight="1" x14ac:dyDescent="0.45">
      <c r="B139" s="9" t="s">
        <v>147</v>
      </c>
      <c r="C139" s="5" t="s">
        <v>125</v>
      </c>
      <c r="D139" s="13">
        <v>7.99</v>
      </c>
      <c r="E139" s="13">
        <v>5.99</v>
      </c>
      <c r="F139" s="21"/>
      <c r="G139" s="17">
        <f>SUM(ProjectInvoice[[#This Row],[Our Price]]*F139)</f>
        <v>0</v>
      </c>
    </row>
    <row r="140" spans="2:7" s="2" customFormat="1" ht="19.25" customHeight="1" x14ac:dyDescent="0.45">
      <c r="B140" s="9" t="s">
        <v>149</v>
      </c>
      <c r="C140" s="5" t="s">
        <v>150</v>
      </c>
      <c r="D140" s="13">
        <v>6.5</v>
      </c>
      <c r="E140" s="13">
        <v>6.5</v>
      </c>
      <c r="F140" s="21"/>
      <c r="G140" s="17">
        <f>SUM(ProjectInvoice[[#This Row],[Our Price]]*F140)</f>
        <v>0</v>
      </c>
    </row>
    <row r="141" spans="2:7" s="2" customFormat="1" ht="19.25" customHeight="1" x14ac:dyDescent="0.45">
      <c r="B141" s="9" t="s">
        <v>149</v>
      </c>
      <c r="C141" s="5" t="s">
        <v>151</v>
      </c>
      <c r="D141" s="13">
        <v>5.72</v>
      </c>
      <c r="E141" s="13">
        <v>5.72</v>
      </c>
      <c r="F141" s="21"/>
      <c r="G141" s="17">
        <f>SUM(ProjectInvoice[[#This Row],[Our Price]]*F141)</f>
        <v>0</v>
      </c>
    </row>
    <row r="142" spans="2:7" s="2" customFormat="1" ht="19.25" customHeight="1" x14ac:dyDescent="0.45">
      <c r="B142" s="9" t="s">
        <v>149</v>
      </c>
      <c r="C142" s="5" t="s">
        <v>152</v>
      </c>
      <c r="D142" s="13">
        <v>10.97</v>
      </c>
      <c r="E142" s="13">
        <v>10.97</v>
      </c>
      <c r="F142" s="21"/>
      <c r="G142" s="17">
        <f>SUM(ProjectInvoice[[#This Row],[Our Price]]*F142)</f>
        <v>0</v>
      </c>
    </row>
    <row r="143" spans="2:7" s="2" customFormat="1" ht="19.25" customHeight="1" x14ac:dyDescent="0.45">
      <c r="B143" s="9" t="s">
        <v>149</v>
      </c>
      <c r="C143" s="5" t="s">
        <v>96</v>
      </c>
      <c r="D143" s="13">
        <v>7.99</v>
      </c>
      <c r="E143" s="13">
        <v>5.5</v>
      </c>
      <c r="F143" s="21"/>
      <c r="G143" s="17">
        <f>SUM(ProjectInvoice[[#This Row],[Our Price]]*F143)</f>
        <v>0</v>
      </c>
    </row>
    <row r="144" spans="2:7" s="2" customFormat="1" ht="19.25" customHeight="1" x14ac:dyDescent="0.45">
      <c r="B144" s="9" t="s">
        <v>153</v>
      </c>
      <c r="C144" s="5" t="s">
        <v>154</v>
      </c>
      <c r="D144" s="13">
        <v>7.99</v>
      </c>
      <c r="E144" s="13">
        <v>5.5</v>
      </c>
      <c r="F144" s="21"/>
      <c r="G144" s="17">
        <f>SUM(ProjectInvoice[[#This Row],[Our Price]]*F144)</f>
        <v>0</v>
      </c>
    </row>
    <row r="145" spans="2:7" s="2" customFormat="1" ht="19.25" customHeight="1" x14ac:dyDescent="0.45">
      <c r="B145" s="9" t="s">
        <v>153</v>
      </c>
      <c r="C145" s="5" t="s">
        <v>156</v>
      </c>
      <c r="D145" s="13">
        <v>7.99</v>
      </c>
      <c r="E145" s="13">
        <v>5.99</v>
      </c>
      <c r="F145" s="21"/>
      <c r="G145" s="17">
        <f>SUM(ProjectInvoice[[#This Row],[Our Price]]*F145)</f>
        <v>0</v>
      </c>
    </row>
    <row r="146" spans="2:7" s="2" customFormat="1" ht="19.25" customHeight="1" x14ac:dyDescent="0.45">
      <c r="B146" s="9" t="s">
        <v>153</v>
      </c>
      <c r="C146" s="5" t="s">
        <v>157</v>
      </c>
      <c r="D146" s="13">
        <v>7.99</v>
      </c>
      <c r="E146" s="13">
        <v>5.99</v>
      </c>
      <c r="F146" s="21"/>
      <c r="G146" s="17">
        <f>SUM(ProjectInvoice[[#This Row],[Our Price]]*F146)</f>
        <v>0</v>
      </c>
    </row>
    <row r="147" spans="2:7" s="2" customFormat="1" ht="19.25" customHeight="1" x14ac:dyDescent="0.45">
      <c r="B147" s="9" t="s">
        <v>158</v>
      </c>
      <c r="C147" s="5" t="s">
        <v>159</v>
      </c>
      <c r="D147" s="13">
        <v>7.99</v>
      </c>
      <c r="E147" s="13">
        <v>5.99</v>
      </c>
      <c r="F147" s="21"/>
      <c r="G147" s="17">
        <f>SUM(ProjectInvoice[[#This Row],[Our Price]]*F147)</f>
        <v>0</v>
      </c>
    </row>
    <row r="148" spans="2:7" s="2" customFormat="1" ht="19.25" customHeight="1" x14ac:dyDescent="0.45">
      <c r="B148" s="9" t="s">
        <v>158</v>
      </c>
      <c r="C148" s="5" t="s">
        <v>160</v>
      </c>
      <c r="D148" s="13">
        <v>8.99</v>
      </c>
      <c r="E148" s="13">
        <v>6.74</v>
      </c>
      <c r="F148" s="21"/>
      <c r="G148" s="17">
        <f>SUM(ProjectInvoice[[#This Row],[Our Price]]*F148)</f>
        <v>0</v>
      </c>
    </row>
    <row r="149" spans="2:7" s="2" customFormat="1" ht="19.25" customHeight="1" x14ac:dyDescent="0.45">
      <c r="B149" s="9" t="s">
        <v>158</v>
      </c>
      <c r="C149" s="5" t="s">
        <v>97</v>
      </c>
      <c r="D149" s="13">
        <v>7.99</v>
      </c>
      <c r="E149" s="13">
        <v>5.99</v>
      </c>
      <c r="F149" s="21"/>
      <c r="G149" s="17">
        <f>SUM(ProjectInvoice[[#This Row],[Our Price]]*F149)</f>
        <v>0</v>
      </c>
    </row>
    <row r="150" spans="2:7" s="2" customFormat="1" ht="19.25" customHeight="1" x14ac:dyDescent="0.45">
      <c r="B150" s="9" t="s">
        <v>158</v>
      </c>
      <c r="C150" s="5" t="s">
        <v>161</v>
      </c>
      <c r="D150" s="13">
        <v>6.99</v>
      </c>
      <c r="E150" s="13">
        <v>5.24</v>
      </c>
      <c r="F150" s="21"/>
      <c r="G150" s="17">
        <f>SUM(ProjectInvoice[[#This Row],[Our Price]]*F150)</f>
        <v>0</v>
      </c>
    </row>
    <row r="151" spans="2:7" s="2" customFormat="1" ht="19.25" customHeight="1" x14ac:dyDescent="0.45">
      <c r="B151" s="9" t="s">
        <v>158</v>
      </c>
      <c r="C151" s="5" t="s">
        <v>98</v>
      </c>
      <c r="D151" s="13">
        <v>9.99</v>
      </c>
      <c r="E151" s="13">
        <v>7.49</v>
      </c>
      <c r="F151" s="21"/>
      <c r="G151" s="17">
        <f>SUM(ProjectInvoice[[#This Row],[Our Price]]*F151)</f>
        <v>0</v>
      </c>
    </row>
    <row r="152" spans="2:7" s="2" customFormat="1" ht="19.25" customHeight="1" x14ac:dyDescent="0.45">
      <c r="B152" s="9" t="s">
        <v>162</v>
      </c>
      <c r="C152" s="5" t="s">
        <v>163</v>
      </c>
      <c r="D152" s="13">
        <v>7.99</v>
      </c>
      <c r="E152" s="13">
        <v>5.99</v>
      </c>
      <c r="F152" s="21"/>
      <c r="G152" s="17">
        <f>SUM(ProjectInvoice[[#This Row],[Our Price]]*F152)</f>
        <v>0</v>
      </c>
    </row>
    <row r="153" spans="2:7" s="2" customFormat="1" ht="19.25" customHeight="1" x14ac:dyDescent="0.45">
      <c r="B153" s="9" t="s">
        <v>162</v>
      </c>
      <c r="C153" s="5" t="s">
        <v>164</v>
      </c>
      <c r="D153" s="13">
        <v>6.99</v>
      </c>
      <c r="E153" s="13">
        <v>5.24</v>
      </c>
      <c r="F153" s="21"/>
      <c r="G153" s="17">
        <f>SUM(ProjectInvoice[[#This Row],[Our Price]]*F153)</f>
        <v>0</v>
      </c>
    </row>
    <row r="154" spans="2:7" s="2" customFormat="1" ht="19.25" customHeight="1" x14ac:dyDescent="0.45">
      <c r="B154" s="9" t="s">
        <v>162</v>
      </c>
      <c r="C154" s="5" t="s">
        <v>165</v>
      </c>
      <c r="D154" s="13">
        <v>7.99</v>
      </c>
      <c r="E154" s="13">
        <v>5.99</v>
      </c>
      <c r="F154" s="21"/>
      <c r="G154" s="17">
        <f>SUM(ProjectInvoice[[#This Row],[Our Price]]*F154)</f>
        <v>0</v>
      </c>
    </row>
    <row r="155" spans="2:7" s="2" customFormat="1" ht="19.25" customHeight="1" x14ac:dyDescent="0.45">
      <c r="B155" s="9" t="s">
        <v>162</v>
      </c>
      <c r="C155" s="5" t="s">
        <v>166</v>
      </c>
      <c r="D155" s="13">
        <v>14.99</v>
      </c>
      <c r="E155" s="13">
        <v>11.24</v>
      </c>
      <c r="F155" s="21"/>
      <c r="G155" s="17">
        <f>SUM(ProjectInvoice[[#This Row],[Our Price]]*F155)</f>
        <v>0</v>
      </c>
    </row>
    <row r="156" spans="2:7" s="2" customFormat="1" ht="19.25" customHeight="1" x14ac:dyDescent="0.45">
      <c r="B156" s="9" t="s">
        <v>162</v>
      </c>
      <c r="C156" s="5" t="s">
        <v>127</v>
      </c>
      <c r="D156" s="13">
        <v>6.99</v>
      </c>
      <c r="E156" s="13">
        <v>5.99</v>
      </c>
      <c r="F156" s="21"/>
      <c r="G156" s="17">
        <f>SUM(ProjectInvoice[[#This Row],[Our Price]]*F156)</f>
        <v>0</v>
      </c>
    </row>
    <row r="157" spans="2:7" s="2" customFormat="1" ht="19.25" customHeight="1" x14ac:dyDescent="0.45">
      <c r="B157" s="9" t="s">
        <v>162</v>
      </c>
      <c r="C157" s="5" t="s">
        <v>130</v>
      </c>
      <c r="D157" s="13">
        <v>7.99</v>
      </c>
      <c r="E157" s="13">
        <v>5.99</v>
      </c>
      <c r="F157" s="21"/>
      <c r="G157" s="17">
        <f>SUM(ProjectInvoice[[#This Row],[Our Price]]*F157)</f>
        <v>0</v>
      </c>
    </row>
    <row r="158" spans="2:7" s="2" customFormat="1" ht="19.25" customHeight="1" x14ac:dyDescent="0.45">
      <c r="B158" s="9" t="s">
        <v>167</v>
      </c>
      <c r="C158" s="5" t="s">
        <v>123</v>
      </c>
      <c r="D158" s="13">
        <v>7.99</v>
      </c>
      <c r="E158" s="13">
        <v>5.99</v>
      </c>
      <c r="F158" s="21"/>
      <c r="G158" s="17">
        <f>SUM(ProjectInvoice[[#This Row],[Our Price]]*F158)</f>
        <v>0</v>
      </c>
    </row>
    <row r="159" spans="2:7" s="2" customFormat="1" ht="19.25" customHeight="1" x14ac:dyDescent="0.45">
      <c r="B159" s="9" t="s">
        <v>167</v>
      </c>
      <c r="C159" s="5" t="s">
        <v>133</v>
      </c>
      <c r="D159" s="13">
        <v>15.99</v>
      </c>
      <c r="E159" s="13">
        <v>11.5</v>
      </c>
      <c r="F159" s="21"/>
      <c r="G159" s="17">
        <f>SUM(ProjectInvoice[[#This Row],[Our Price]]*F159)</f>
        <v>0</v>
      </c>
    </row>
    <row r="160" spans="2:7" s="2" customFormat="1" ht="19.25" customHeight="1" x14ac:dyDescent="0.45">
      <c r="B160" s="9" t="s">
        <v>167</v>
      </c>
      <c r="C160" s="5" t="s">
        <v>132</v>
      </c>
      <c r="D160" s="13">
        <v>10.99</v>
      </c>
      <c r="E160" s="13">
        <v>8.24</v>
      </c>
      <c r="F160" s="21"/>
      <c r="G160" s="17">
        <f>SUM(ProjectInvoice[[#This Row],[Our Price]]*F160)</f>
        <v>0</v>
      </c>
    </row>
    <row r="161" spans="2:7" s="2" customFormat="1" ht="19.25" customHeight="1" x14ac:dyDescent="0.45">
      <c r="B161" s="9" t="s">
        <v>167</v>
      </c>
      <c r="C161" s="5" t="s">
        <v>168</v>
      </c>
      <c r="D161" s="13">
        <v>6.99</v>
      </c>
      <c r="E161" s="13">
        <v>5.99</v>
      </c>
      <c r="F161" s="21"/>
      <c r="G161" s="17">
        <f>SUM(ProjectInvoice[[#This Row],[Our Price]]*F161)</f>
        <v>0</v>
      </c>
    </row>
    <row r="162" spans="2:7" s="2" customFormat="1" ht="19.25" customHeight="1" x14ac:dyDescent="0.45">
      <c r="B162" s="9" t="s">
        <v>167</v>
      </c>
      <c r="C162" s="5" t="s">
        <v>124</v>
      </c>
      <c r="D162" s="13">
        <v>7.99</v>
      </c>
      <c r="E162" s="13">
        <v>5.99</v>
      </c>
      <c r="F162" s="21"/>
      <c r="G162" s="17">
        <f>SUM(ProjectInvoice[[#This Row],[Our Price]]*F162)</f>
        <v>0</v>
      </c>
    </row>
    <row r="163" spans="2:7" s="2" customFormat="1" ht="33.950000000000003" customHeight="1" x14ac:dyDescent="0.45">
      <c r="B163" s="10"/>
      <c r="C163" s="2" t="s">
        <v>118</v>
      </c>
      <c r="D163" s="14"/>
      <c r="E163" s="14"/>
      <c r="F163" s="19" t="s">
        <v>116</v>
      </c>
      <c r="G163" s="20">
        <v>0</v>
      </c>
    </row>
    <row r="164" spans="2:7" s="2" customFormat="1" ht="33.950000000000003" customHeight="1" thickBot="1" x14ac:dyDescent="0.5">
      <c r="B164" s="10"/>
      <c r="D164" s="14"/>
      <c r="E164" s="14"/>
      <c r="F164" s="19" t="s">
        <v>117</v>
      </c>
      <c r="G164" s="20">
        <v>0</v>
      </c>
    </row>
    <row r="165" spans="2:7" ht="33.950000000000003" customHeight="1" thickTop="1" x14ac:dyDescent="0.45">
      <c r="B165" s="54" t="s">
        <v>135</v>
      </c>
      <c r="C165" s="54"/>
      <c r="D165" s="54"/>
      <c r="E165" s="55"/>
      <c r="F165" s="6" t="s">
        <v>0</v>
      </c>
      <c r="G165" s="18">
        <f>SUM(G11:G164)</f>
        <v>0</v>
      </c>
    </row>
  </sheetData>
  <sheetProtection algorithmName="SHA-512" hashValue="9YXz5t7B3hgoSJSp9jxy5tQUN0mlouUaSgUjtqWAsVVtLR+znPzIkTUi3AVhbr/1RCkJPmwYDh4EIuijLTs62w==" saltValue="m4gNsDo69VOfrxRf5fyc3w==" spinCount="100000" sheet="1" formatCells="0" formatColumns="0" formatRows="0" selectLockedCells="1" sort="0"/>
  <mergeCells count="10">
    <mergeCell ref="A1:H1"/>
    <mergeCell ref="D3:G3"/>
    <mergeCell ref="B3:C3"/>
    <mergeCell ref="B165:E165"/>
    <mergeCell ref="D5:E5"/>
    <mergeCell ref="D6:E6"/>
    <mergeCell ref="A2:C2"/>
    <mergeCell ref="D2:H2"/>
    <mergeCell ref="F5:G5"/>
    <mergeCell ref="F6:G6"/>
  </mergeCells>
  <phoneticPr fontId="1" type="noConversion"/>
  <conditionalFormatting sqref="F163:F164 B125:F162 B11:F123">
    <cfRule type="expression" dxfId="12" priority="7">
      <formula>MOD(ROW(),2)=0</formula>
    </cfRule>
  </conditionalFormatting>
  <conditionalFormatting sqref="G11:G123 G125:G162">
    <cfRule type="expression" dxfId="11" priority="4">
      <formula>MOD(ROW(),2)=0</formula>
    </cfRule>
    <cfRule type="expression" dxfId="10" priority="5">
      <formula>MOD(ROW(),2)=1</formula>
    </cfRule>
  </conditionalFormatting>
  <conditionalFormatting sqref="G163:G164">
    <cfRule type="expression" dxfId="9" priority="1">
      <formula>MOD(ROW(),2)=1</formula>
    </cfRule>
    <cfRule type="expression" dxfId="8" priority="2">
      <formula>MOD(ROW(),2)=0</formula>
    </cfRule>
  </conditionalFormatting>
  <hyperlinks>
    <hyperlink ref="D3" r:id="rId1" xr:uid="{B445F732-8B13-4A4B-AA6A-4DECA57E2B59}"/>
  </hyperlinks>
  <printOptions horizontalCentered="1"/>
  <pageMargins left="0.7" right="0.7" top="1" bottom="1" header="0.3" footer="0.3"/>
  <pageSetup scale="18" orientation="portrait" horizontalDpi="300" verticalDpi="300" r:id="rId2"/>
  <headerFooter differentFirst="1" alignWithMargins="0">
    <oddFooter>Page &amp;P of &amp;N</oddFooter>
  </headerFooter>
  <ignoredErrors>
    <ignoredError sqref="C6 F6" unlockedFormula="1"/>
  </ignoredErrors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F30CEA-6D05-4B1D-8ED8-16A4798C4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3A445B-6F4E-403F-A36E-68D87D4B8C1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6c05727-aa75-4e4a-9b5f-8a80a1165891"/>
    <ds:schemaRef ds:uri="http://purl.org/dc/dcmitype/"/>
    <ds:schemaRef ds:uri="71af3243-3dd4-4a8d-8c0d-dd76da1f02a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88E6A8D-8506-4921-9AAC-35C577A39F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VIP Form - Grammarsaurus Curric</vt:lpstr>
      <vt:lpstr>CompanyName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2019-07-08T21:21:18Z</dcterms:created>
  <dcterms:modified xsi:type="dcterms:W3CDTF">2024-06-01T10:54:24Z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